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35984DFE-A46B-4D11-958B-05ACF8F7744B}" xr6:coauthVersionLast="47" xr6:coauthVersionMax="47" xr10:uidLastSave="{00000000-0000-0000-0000-000000000000}"/>
  <bookViews>
    <workbookView xWindow="-110" yWindow="-110" windowWidth="19420" windowHeight="10300" firstSheet="1" activeTab="4" xr2:uid="{00000000-000D-0000-FFFF-FFFF00000000}"/>
  </bookViews>
  <sheets>
    <sheet name="Guide_utilisation" sheetId="1" r:id="rId1"/>
    <sheet name="Bibliotheque_checklists" sheetId="2" r:id="rId2"/>
    <sheet name="Checklists_operations" sheetId="3" r:id="rId3"/>
    <sheet name="Suivi_incidents" sheetId="4" r:id="rId4"/>
    <sheet name="Tableau_de_bord"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5" l="1"/>
  <c r="B16" i="5"/>
  <c r="B15" i="5"/>
  <c r="B14" i="5"/>
  <c r="B13" i="5"/>
  <c r="B7" i="5"/>
  <c r="B6" i="5"/>
  <c r="B5" i="5"/>
</calcChain>
</file>

<file path=xl/sharedStrings.xml><?xml version="1.0" encoding="utf-8"?>
<sst xmlns="http://schemas.openxmlformats.org/spreadsheetml/2006/main" count="89" uniqueCount="63">
  <si>
    <t>ENSEIGNA - Checklists anti-erreurs pour sécuriser les opérations quotidiennes en PME</t>
  </si>
  <si>
    <t>Guide d’utilisation du fichier Excel</t>
  </si>
  <si>
    <t>Ce fichier a été conçu pour aider les dirigeants et responsables opérationnels de PME à structurer des checklists anti-erreurs, suivre les incidents et piloter les améliorations au quotidien. Toutes les données sont en français et les montants sont exprimés en Euro (€).</t>
  </si>
  <si>
    <t>Structure du fichier</t>
  </si>
  <si>
    <t>1 - Feuille « Bibliotheque_checklists » : liste centrale de toutes vos checklists anti-erreurs par service, processus et criticité.
2 - Feuille « Checklists_operations » : vue opérationnelle des items de checklists à utiliser au quotidien par les équipes.
3 - Feuille « Suivi_incidents » : registre des erreurs, incidents et écarts constatés, avec estimation du coût et du temps perdu.
4 - Feuille « Tableau_de_bord » : indicateurs clés synthétiques et graphiques automatisés pour suivre l’évolution de vos erreurs et de leur impact.</t>
  </si>
  <si>
    <t>Étapes de mise en place recommandées</t>
  </si>
  <si>
    <t>Étape 1 - Compléter la « Bibliotheque_checklists » avec vos services, processus et checklists.
Étape 2 - Détailler chaque checklist dans « Checklists_operations » en listant les items critiques à contrôler.
Étape 3 - Former les équipes à utiliser les checklists au quotidien.
Étape 4 - Enregistrer chaque erreur ou incident dans « Suivi_incidents ».
Étape 5 - Suivre régulièrement les indicateurs dans « Tableau_de_bord » et ajuster vos checklists en conséquence.</t>
  </si>
  <si>
    <t>Codes couleur et principes d’utilisation</t>
  </si>
  <si>
    <t>Vert : zones à renseigner par l’utilisateur.
Gris : formules automatiques, ne pas modifier.
Bleu : indicateurs de synthèse.
Les listes déroulantes et statuts sont là pour standardiser les saisies et faciliter l’analyse. Adaptez les intitulés à votre contexte PME sans toucher aux formules si possible.</t>
  </si>
  <si>
    <t>Personnalisation</t>
  </si>
  <si>
    <t>Vous pouvez dupliquer des lignes de checklist, ajouter des services ou des processus, et enrichir le registre des incidents. Le modèle est conçu comme une base modulable pour tout type de PME (services, industrie, artisanat, conseil, etc.).</t>
  </si>
  <si>
    <t>ID_checklist</t>
  </si>
  <si>
    <t>Service</t>
  </si>
  <si>
    <t>Processus</t>
  </si>
  <si>
    <t>Nom_checklist</t>
  </si>
  <si>
    <t>Objectif</t>
  </si>
  <si>
    <t>Fréquence</t>
  </si>
  <si>
    <t>Criticité</t>
  </si>
  <si>
    <t>Actif_oui_non</t>
  </si>
  <si>
    <t>CHK-ADM-001</t>
  </si>
  <si>
    <t>CHK-COM-001</t>
  </si>
  <si>
    <t>Administration</t>
  </si>
  <si>
    <t>Commercial</t>
  </si>
  <si>
    <t>Facturation et relances</t>
  </si>
  <si>
    <t>Suivi opportunités</t>
  </si>
  <si>
    <t>Contrôle quotidien factures et relances</t>
  </si>
  <si>
    <t>Revue pipeline commercial quotidienne</t>
  </si>
  <si>
    <t>Éviter les oublis de facturation et de relance clients</t>
  </si>
  <si>
    <t>S’assurer qu’aucune opportunité chaude ne soit oubliée</t>
  </si>
  <si>
    <t>Quotidien</t>
  </si>
  <si>
    <t>Haute</t>
  </si>
  <si>
    <t>Moyenne</t>
  </si>
  <si>
    <t>Oui</t>
  </si>
  <si>
    <t>Étape</t>
  </si>
  <si>
    <t>Item_checklist</t>
  </si>
  <si>
    <t>Responsable</t>
  </si>
  <si>
    <t>Contrôle_effectué_oui_non</t>
  </si>
  <si>
    <t>Date_controle</t>
  </si>
  <si>
    <t>Commentaire</t>
  </si>
  <si>
    <t>Non_conformité_oui_non</t>
  </si>
  <si>
    <t>Action_corrective</t>
  </si>
  <si>
    <t>Délai_action</t>
  </si>
  <si>
    <t>Statut_action</t>
  </si>
  <si>
    <t>Vérifier que toutes les prestations de la veille sont bien facturées</t>
  </si>
  <si>
    <t>Contrôler les factures échues non réglées et planifier la relance</t>
  </si>
  <si>
    <t>Assistant administratif</t>
  </si>
  <si>
    <t>Date_incident</t>
  </si>
  <si>
    <t>Type_erreur</t>
  </si>
  <si>
    <t>Gravité</t>
  </si>
  <si>
    <t>Coût_estimé_€</t>
  </si>
  <si>
    <t>Temps_perdu_heures</t>
  </si>
  <si>
    <t>Checklist_utilisée_oui_non</t>
  </si>
  <si>
    <t>Origine</t>
  </si>
  <si>
    <t>Tableau de bord - Checklists anti-erreurs PME</t>
  </si>
  <si>
    <t>Indicateurs globaux</t>
  </si>
  <si>
    <t>Nombre total d’incidents enregistrés</t>
  </si>
  <si>
    <t>Coût total estimé des erreurs (€)</t>
  </si>
  <si>
    <t>Temps total perdu (heures)</t>
  </si>
  <si>
    <t>Répartition du coût des erreurs par service</t>
  </si>
  <si>
    <t>Coût total des erreurs (€)</t>
  </si>
  <si>
    <t>Production</t>
  </si>
  <si>
    <t>RH</t>
  </si>
  <si>
    <t>Autre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</si>
</sst>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b/>
      <sz val="12"/>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9E1F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0" fontId="3" fillId="0" borderId="1" xfId="0" applyFont="1" applyBorder="1" applyAlignment="1">
      <alignment horizontal="center" vertical="top"/>
    </xf>
    <xf numFmtId="0" fontId="3" fillId="2" borderId="0" xfId="0" applyFont="1" applyFill="1"/>
    <xf numFmtId="3" fontId="3" fillId="0" borderId="0" xfId="0" applyNumberFormat="1" applyFont="1"/>
    <xf numFmtId="4" fontId="3"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Coût des erreurs par service</a:t>
            </a:r>
          </a:p>
        </c:rich>
      </c:tx>
      <c:overlay val="0"/>
    </c:title>
    <c:autoTitleDeleted val="0"/>
    <c:plotArea>
      <c:layout/>
      <c:barChart>
        <c:barDir val="col"/>
        <c:grouping val="clustered"/>
        <c:varyColors val="0"/>
        <c:ser>
          <c:idx val="0"/>
          <c:order val="0"/>
          <c:tx>
            <c:v>Coût des erreurs par service</c:v>
          </c:tx>
          <c:invertIfNegative val="0"/>
          <c:cat>
            <c:strRef>
              <c:f>Tableau_de_bord!$A$12:$A$16</c:f>
              <c:strCache>
                <c:ptCount val="5"/>
                <c:pt idx="1">
                  <c:v>Administration</c:v>
                </c:pt>
                <c:pt idx="2">
                  <c:v>Commercial</c:v>
                </c:pt>
                <c:pt idx="3">
                  <c:v>Production</c:v>
                </c:pt>
                <c:pt idx="4">
                  <c:v>RH</c:v>
                </c:pt>
              </c:strCache>
            </c:strRef>
          </c:cat>
          <c:val>
            <c:numRef>
              <c:f>Tableau_de_bord!$B$12:$B$16</c:f>
              <c:numCache>
                <c:formatCode>General</c:formatCode>
                <c:ptCount val="5"/>
                <c:pt idx="1">
                  <c:v>0</c:v>
                </c:pt>
                <c:pt idx="2">
                  <c:v>0</c:v>
                </c:pt>
                <c:pt idx="3">
                  <c:v>0</c:v>
                </c:pt>
                <c:pt idx="4">
                  <c:v>0</c:v>
                </c:pt>
              </c:numCache>
            </c:numRef>
          </c:val>
          <c:extLst>
            <c:ext xmlns:c16="http://schemas.microsoft.com/office/drawing/2014/chart" uri="{C3380CC4-5D6E-409C-BE32-E72D297353CC}">
              <c16:uniqueId val="{00000000-9C71-4619-A66B-981F43B1F4D8}"/>
            </c:ext>
          </c:extLst>
        </c:ser>
        <c:dLbls>
          <c:showLegendKey val="0"/>
          <c:showVal val="0"/>
          <c:showCatName val="0"/>
          <c:showSerName val="0"/>
          <c:showPercent val="0"/>
          <c:showBubbleSize val="0"/>
        </c:dLbls>
        <c:gapWidth val="150"/>
        <c:axId val="50010001"/>
        <c:axId val="50010002"/>
      </c:barChart>
      <c:catAx>
        <c:axId val="50010001"/>
        <c:scaling>
          <c:orientation val="minMax"/>
        </c:scaling>
        <c:delete val="0"/>
        <c:axPos val="b"/>
        <c:title>
          <c:tx>
            <c:rich>
              <a:bodyPr/>
              <a:lstStyle/>
              <a:p>
                <a:pPr>
                  <a:defRPr/>
                </a:pPr>
                <a:r>
                  <a:rPr lang="en-US"/>
                  <a:t>Service</a:t>
                </a:r>
              </a:p>
            </c:rich>
          </c:tx>
          <c:overlay val="0"/>
        </c:title>
        <c:numFmt formatCode="General" sourceLinked="0"/>
        <c:majorTickMark val="out"/>
        <c:minorTickMark val="none"/>
        <c:tickLblPos val="nextTo"/>
        <c:crossAx val="50010002"/>
        <c:crosses val="autoZero"/>
        <c:auto val="1"/>
        <c:lblAlgn val="ctr"/>
        <c:lblOffset val="100"/>
        <c:noMultiLvlLbl val="0"/>
      </c:catAx>
      <c:valAx>
        <c:axId val="50010002"/>
        <c:scaling>
          <c:orientation val="minMax"/>
        </c:scaling>
        <c:delete val="0"/>
        <c:axPos val="l"/>
        <c:majorGridlines/>
        <c:title>
          <c:tx>
            <c:rich>
              <a:bodyPr/>
              <a:lstStyle/>
              <a:p>
                <a:pPr>
                  <a:defRPr/>
                </a:pPr>
                <a:r>
                  <a:rPr lang="en-US"/>
                  <a:t>Coût en €</a:t>
                </a:r>
              </a:p>
            </c:rich>
          </c:tx>
          <c:overlay val="0"/>
        </c:title>
        <c:numFmt formatCode="General" sourceLinked="1"/>
        <c:majorTickMark val="out"/>
        <c:minorTickMark val="none"/>
        <c:tickLblPos val="nextTo"/>
        <c:crossAx val="50010001"/>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10</xdr:row>
      <xdr:rowOff>0</xdr:rowOff>
    </xdr:from>
    <xdr:to>
      <xdr:col>5</xdr:col>
      <xdr:colOff>971550</xdr:colOff>
      <xdr:row>30</xdr:row>
      <xdr:rowOff>28575</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workbookViewId="0"/>
  </sheetViews>
  <sheetFormatPr baseColWidth="10" defaultColWidth="8.7265625" defaultRowHeight="14.5" x14ac:dyDescent="0.35"/>
  <cols>
    <col min="1" max="1" width="110.7265625" customWidth="1"/>
  </cols>
  <sheetData>
    <row r="1" spans="1:1" ht="18.5" x14ac:dyDescent="0.45">
      <c r="A1" s="1" t="s">
        <v>0</v>
      </c>
    </row>
    <row r="3" spans="1:1" ht="15.5" x14ac:dyDescent="0.35">
      <c r="A3" s="2" t="s">
        <v>1</v>
      </c>
    </row>
    <row r="5" spans="1:1" ht="43.5" x14ac:dyDescent="0.35">
      <c r="A5" s="3" t="s">
        <v>2</v>
      </c>
    </row>
    <row r="7" spans="1:1" ht="15.5" x14ac:dyDescent="0.35">
      <c r="A7" s="2" t="s">
        <v>3</v>
      </c>
    </row>
    <row r="9" spans="1:1" ht="72.5" x14ac:dyDescent="0.35">
      <c r="A9" s="3" t="s">
        <v>4</v>
      </c>
    </row>
    <row r="11" spans="1:1" ht="15.5" x14ac:dyDescent="0.35">
      <c r="A11" s="2" t="s">
        <v>5</v>
      </c>
    </row>
    <row r="13" spans="1:1" ht="72.5" x14ac:dyDescent="0.35">
      <c r="A13" s="3" t="s">
        <v>6</v>
      </c>
    </row>
    <row r="15" spans="1:1" ht="15.5" x14ac:dyDescent="0.35">
      <c r="A15" s="2" t="s">
        <v>7</v>
      </c>
    </row>
    <row r="17" spans="1:1" ht="72.5" x14ac:dyDescent="0.35">
      <c r="A17" s="3" t="s">
        <v>8</v>
      </c>
    </row>
    <row r="19" spans="1:1" ht="15.5" x14ac:dyDescent="0.35">
      <c r="A19" s="2" t="s">
        <v>9</v>
      </c>
    </row>
    <row r="21" spans="1:1" ht="29" x14ac:dyDescent="0.35">
      <c r="A21" s="3"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
  <sheetViews>
    <sheetView topLeftCell="D1" workbookViewId="0"/>
  </sheetViews>
  <sheetFormatPr baseColWidth="10" defaultColWidth="8.7265625" defaultRowHeight="14.5" x14ac:dyDescent="0.35"/>
  <cols>
    <col min="1" max="3" width="25.7265625" customWidth="1"/>
    <col min="4" max="4" width="34" bestFit="1" customWidth="1"/>
    <col min="5" max="5" width="47.81640625" bestFit="1" customWidth="1"/>
    <col min="6" max="6" width="9.54296875" bestFit="1" customWidth="1"/>
    <col min="7" max="7" width="8.7265625" bestFit="1" customWidth="1"/>
    <col min="8" max="8" width="12.54296875" bestFit="1" customWidth="1"/>
  </cols>
  <sheetData>
    <row r="1" spans="1:8" x14ac:dyDescent="0.35">
      <c r="A1" s="4" t="s">
        <v>11</v>
      </c>
      <c r="B1" s="4" t="s">
        <v>12</v>
      </c>
      <c r="C1" s="4" t="s">
        <v>13</v>
      </c>
      <c r="D1" s="4" t="s">
        <v>14</v>
      </c>
      <c r="E1" s="4" t="s">
        <v>15</v>
      </c>
      <c r="F1" s="4" t="s">
        <v>16</v>
      </c>
      <c r="G1" s="4" t="s">
        <v>17</v>
      </c>
      <c r="H1" s="4" t="s">
        <v>18</v>
      </c>
    </row>
    <row r="2" spans="1:8" x14ac:dyDescent="0.35">
      <c r="A2" t="s">
        <v>19</v>
      </c>
      <c r="B2" t="s">
        <v>21</v>
      </c>
      <c r="C2" t="s">
        <v>23</v>
      </c>
      <c r="D2" t="s">
        <v>25</v>
      </c>
      <c r="E2" t="s">
        <v>27</v>
      </c>
      <c r="F2" t="s">
        <v>29</v>
      </c>
      <c r="G2" t="s">
        <v>30</v>
      </c>
      <c r="H2" t="s">
        <v>32</v>
      </c>
    </row>
    <row r="3" spans="1:8" x14ac:dyDescent="0.35">
      <c r="A3" t="s">
        <v>20</v>
      </c>
      <c r="B3" t="s">
        <v>22</v>
      </c>
      <c r="C3" t="s">
        <v>24</v>
      </c>
      <c r="D3" t="s">
        <v>26</v>
      </c>
      <c r="E3" t="s">
        <v>28</v>
      </c>
      <c r="F3" t="s">
        <v>29</v>
      </c>
      <c r="G3" t="s">
        <v>31</v>
      </c>
      <c r="H3"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
  <sheetViews>
    <sheetView topLeftCell="D1" workbookViewId="0"/>
  </sheetViews>
  <sheetFormatPr baseColWidth="10" defaultColWidth="8.7265625" defaultRowHeight="14.5" x14ac:dyDescent="0.35"/>
  <cols>
    <col min="1" max="1" width="12.6328125" bestFit="1" customWidth="1"/>
    <col min="2" max="2" width="13.1796875" bestFit="1" customWidth="1"/>
    <col min="3" max="3" width="19.81640625" bestFit="1" customWidth="1"/>
    <col min="4" max="4" width="5.6328125" bestFit="1" customWidth="1"/>
    <col min="5" max="5" width="55.08984375" bestFit="1" customWidth="1"/>
    <col min="6" max="6" width="19.453125" bestFit="1" customWidth="1"/>
    <col min="7" max="7" width="9.54296875" bestFit="1" customWidth="1"/>
    <col min="8" max="8" width="7.26953125" bestFit="1" customWidth="1"/>
    <col min="9" max="15" width="28.7265625" customWidth="1"/>
  </cols>
  <sheetData>
    <row r="1" spans="1:15" x14ac:dyDescent="0.35">
      <c r="A1" s="4" t="s">
        <v>11</v>
      </c>
      <c r="B1" s="4" t="s">
        <v>12</v>
      </c>
      <c r="C1" s="4" t="s">
        <v>13</v>
      </c>
      <c r="D1" s="4" t="s">
        <v>33</v>
      </c>
      <c r="E1" s="4" t="s">
        <v>34</v>
      </c>
      <c r="F1" s="4" t="s">
        <v>35</v>
      </c>
      <c r="G1" s="4" t="s">
        <v>16</v>
      </c>
      <c r="H1" s="4" t="s">
        <v>17</v>
      </c>
      <c r="I1" s="4" t="s">
        <v>36</v>
      </c>
      <c r="J1" s="4" t="s">
        <v>37</v>
      </c>
      <c r="K1" s="4" t="s">
        <v>38</v>
      </c>
      <c r="L1" s="4" t="s">
        <v>39</v>
      </c>
      <c r="M1" s="4" t="s">
        <v>40</v>
      </c>
      <c r="N1" s="4" t="s">
        <v>41</v>
      </c>
      <c r="O1" s="4" t="s">
        <v>42</v>
      </c>
    </row>
    <row r="2" spans="1:15" x14ac:dyDescent="0.35">
      <c r="A2" t="s">
        <v>19</v>
      </c>
      <c r="B2" t="s">
        <v>21</v>
      </c>
      <c r="C2" t="s">
        <v>23</v>
      </c>
      <c r="D2">
        <v>1</v>
      </c>
      <c r="E2" t="s">
        <v>43</v>
      </c>
      <c r="F2" t="s">
        <v>45</v>
      </c>
      <c r="G2" t="s">
        <v>29</v>
      </c>
      <c r="H2" t="s">
        <v>30</v>
      </c>
    </row>
    <row r="3" spans="1:15" x14ac:dyDescent="0.35">
      <c r="A3" t="s">
        <v>19</v>
      </c>
      <c r="B3" t="s">
        <v>21</v>
      </c>
      <c r="C3" t="s">
        <v>23</v>
      </c>
      <c r="D3">
        <v>2</v>
      </c>
      <c r="E3" t="s">
        <v>44</v>
      </c>
      <c r="F3" t="s">
        <v>45</v>
      </c>
      <c r="G3" t="s">
        <v>29</v>
      </c>
      <c r="H3" t="s">
        <v>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
  <sheetViews>
    <sheetView workbookViewId="0">
      <selection activeCell="C15" sqref="C15"/>
    </sheetView>
  </sheetViews>
  <sheetFormatPr baseColWidth="10" defaultColWidth="8.7265625" defaultRowHeight="14.5" x14ac:dyDescent="0.35"/>
  <cols>
    <col min="1" max="12" width="26.7265625" customWidth="1"/>
  </cols>
  <sheetData>
    <row r="1" spans="1:12" x14ac:dyDescent="0.35">
      <c r="A1" s="4" t="s">
        <v>46</v>
      </c>
      <c r="B1" s="4" t="s">
        <v>12</v>
      </c>
      <c r="C1" s="4" t="s">
        <v>13</v>
      </c>
      <c r="D1" s="4" t="s">
        <v>11</v>
      </c>
      <c r="E1" s="4" t="s">
        <v>34</v>
      </c>
      <c r="F1" s="4" t="s">
        <v>47</v>
      </c>
      <c r="G1" s="4" t="s">
        <v>48</v>
      </c>
      <c r="H1" s="4" t="s">
        <v>49</v>
      </c>
      <c r="I1" s="4" t="s">
        <v>50</v>
      </c>
      <c r="J1" s="4" t="s">
        <v>51</v>
      </c>
      <c r="K1" s="4" t="s">
        <v>52</v>
      </c>
      <c r="L1" s="4" t="s">
        <v>38</v>
      </c>
    </row>
    <row r="2" spans="1:12" x14ac:dyDescent="0.35">
      <c r="H2">
        <v>0</v>
      </c>
      <c r="I2">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7"/>
  <sheetViews>
    <sheetView tabSelected="1" workbookViewId="0">
      <selection activeCell="C2" sqref="C2"/>
    </sheetView>
  </sheetViews>
  <sheetFormatPr baseColWidth="10" defaultColWidth="8.7265625" defaultRowHeight="14.5" x14ac:dyDescent="0.35"/>
  <cols>
    <col min="1" max="1" width="49.7265625" bestFit="1" customWidth="1"/>
    <col min="2" max="6" width="40.7265625" customWidth="1"/>
  </cols>
  <sheetData>
    <row r="1" spans="1:2" ht="18.5" x14ac:dyDescent="0.45">
      <c r="A1" s="1" t="s">
        <v>53</v>
      </c>
    </row>
    <row r="3" spans="1:2" ht="15.5" x14ac:dyDescent="0.35">
      <c r="A3" s="2" t="s">
        <v>54</v>
      </c>
    </row>
    <row r="5" spans="1:2" x14ac:dyDescent="0.35">
      <c r="A5" s="5" t="s">
        <v>55</v>
      </c>
      <c r="B5" s="6" t="e">
        <f ca="1">NBVAL(Suivi_incidents!A:A)-1</f>
        <v>#NAME?</v>
      </c>
    </row>
    <row r="6" spans="1:2" x14ac:dyDescent="0.35">
      <c r="A6" s="5" t="s">
        <v>56</v>
      </c>
      <c r="B6" s="7" t="e">
        <f ca="1">SOMME(Suivi_incidents!H:H)</f>
        <v>#NAME?</v>
      </c>
    </row>
    <row r="7" spans="1:2" x14ac:dyDescent="0.35">
      <c r="A7" s="5" t="s">
        <v>57</v>
      </c>
      <c r="B7" s="7" t="e">
        <f ca="1">SOMME(Suivi_incidents!I:I)</f>
        <v>#NAME?</v>
      </c>
    </row>
    <row r="9" spans="1:2" ht="15.5" x14ac:dyDescent="0.35">
      <c r="A9" s="2" t="s">
        <v>58</v>
      </c>
    </row>
    <row r="11" spans="1:2" x14ac:dyDescent="0.35">
      <c r="A11" s="5" t="s">
        <v>12</v>
      </c>
      <c r="B11" s="5" t="s">
        <v>59</v>
      </c>
    </row>
    <row r="13" spans="1:2" x14ac:dyDescent="0.35">
      <c r="A13" t="s">
        <v>21</v>
      </c>
      <c r="B13" t="e">
        <f ca="1">SOMME.SI(Suivi_incidents!B:B,A12,Suivi_incidents!H:H)</f>
        <v>#NAME?</v>
      </c>
    </row>
    <row r="14" spans="1:2" x14ac:dyDescent="0.35">
      <c r="A14" t="s">
        <v>22</v>
      </c>
      <c r="B14" t="e">
        <f ca="1">SOMME.SI(Suivi_incidents!B:B,A13,Suivi_incidents!H:H)</f>
        <v>#NAME?</v>
      </c>
    </row>
    <row r="15" spans="1:2" x14ac:dyDescent="0.35">
      <c r="A15" t="s">
        <v>60</v>
      </c>
      <c r="B15" t="e">
        <f ca="1">SOMME.SI(Suivi_incidents!B:B,A14,Suivi_incidents!H:H)</f>
        <v>#NAME?</v>
      </c>
    </row>
    <row r="16" spans="1:2" x14ac:dyDescent="0.35">
      <c r="A16" t="s">
        <v>61</v>
      </c>
      <c r="B16" t="e">
        <f ca="1">SOMME.SI(Suivi_incidents!B:B,A15,Suivi_incidents!H:H)</f>
        <v>#NAME?</v>
      </c>
    </row>
    <row r="17" spans="1:2" x14ac:dyDescent="0.35">
      <c r="A17" t="s">
        <v>62</v>
      </c>
      <c r="B17" t="e">
        <f ca="1">SOMME.SI(Suivi_incidents!B:B,A16,Suivi_incidents!H:H)</f>
        <v>#NAME?</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Guide_utilisation</vt:lpstr>
      <vt:lpstr>Bibliotheque_checklists</vt:lpstr>
      <vt:lpstr>Checklists_operations</vt:lpstr>
      <vt:lpstr>Suivi_incidents</vt:lpstr>
      <vt:lpstr>Tableau_de_bord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Ahmed ISMAILI ALAOUI</cp:lastModifiedBy>
  <dcterms:created xsi:type="dcterms:W3CDTF">2025-11-14T08:43:28Z</dcterms:created>
  <dcterms:modified xsi:type="dcterms:W3CDTF">2025-11-14T08:56:24Z</dcterms:modified>
</cp:coreProperties>
</file>