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Guide_utilisation" sheetId="1" r:id="rId1"/>
    <sheet name="Parametres" sheetId="2" r:id="rId2"/>
    <sheet name="Equipe" sheetId="3" r:id="rId3"/>
    <sheet name="Projets_Taches" sheetId="4" r:id="rId4"/>
    <sheet name="Plan_de_charge" sheetId="5" r:id="rId5"/>
    <sheet name="Tableau_de_bord" sheetId="6" r:id="rId6"/>
    <sheet name="Calendrier_4_semaines" sheetId="7" r:id="rId7"/>
  </sheets>
  <definedNames>
    <definedName name="Liste_Employes">'Equipe'!$A$2:$A$100</definedName>
  </definedNames>
  <calcPr calcId="124519" fullCalcOnLoad="1"/>
</workbook>
</file>

<file path=xl/sharedStrings.xml><?xml version="1.0" encoding="utf-8"?>
<sst xmlns="http://schemas.openxmlformats.org/spreadsheetml/2006/main" count="114" uniqueCount="84">
  <si>
    <t>Plan de charge pour petites équipes PME - Guide d’utilisation</t>
  </si>
  <si>
    <t>But du fichier</t>
  </si>
  <si>
    <t>Ce classeur vous aide à construire un plan de charge fiable sur 4 semaines pour une petite équipe en PME. Il calcule automatiquement la capacité réelle de chacun, consolide la charge par semaine et signale les surcharges.</t>
  </si>
  <si>
    <t>Ordre d’utilisation recommandé</t>
  </si>
  <si>
    <t>1. Ouvrez l’onglet Parametres pour définir la période, le taux de planification et les coefficients de réalisme.
2. Renseignez l’équipe dans l’onglet Equipe (contrat, tâches récurrentes, absences).
3. Listez vos projets et tâches dans l’onglet Projets_Taches (responsables, estimations, semaines).
4. Consultez l’onglet Plan_de_charge pour voir la charge vs capacité par personne et par semaine.
5. Pilotez avec l’onglet Tableau_de_bord (KPIs et graphiques) et le Calendrier_4_semaines pour le détail opérationnel.</t>
  </si>
  <si>
    <t>Principe de capacité réelle</t>
  </si>
  <si>
    <t>La capacité planifiable n’est pas le contrat théorique. Le fichier applique un coefficient de réalisme et retire les tâches récurrentes et absences. Recommandation: ne pas dépasser 80 %-85 % de planification pour éviter la saturation.</t>
  </si>
  <si>
    <t>Astuces d’expert</t>
  </si>
  <si>
    <t>• Ne planifiez jamais à 100 % - gardez un tampon pour l’imprévu.
• Mettez à jour le fichier chaque semaine, le même jour.
• Partagez un extrait du Plan_de_charge avec l’équipe pour favoriser l’adhésion.
• Utilisez la priorité dans Projets_Taches pour arbitrer rapidement.</t>
  </si>
  <si>
    <t>Navigation rapide</t>
  </si>
  <si>
    <t>Cliquez sur les liens ci-dessous pour accéder directement aux feuilles clés.</t>
  </si>
  <si>
    <t>Ouvrir - Parametres</t>
  </si>
  <si>
    <t>Ouvrir - Equipe</t>
  </si>
  <si>
    <t>Ouvrir - Projets_Taches</t>
  </si>
  <si>
    <t>Ouvrir - Plan_de_charge</t>
  </si>
  <si>
    <t>Ouvrir - Tableau_de_bord</t>
  </si>
  <si>
    <t>Ouvrir - Calendrier_4_semaines</t>
  </si>
  <si>
    <t>Tout le classeur est en français - montants en Euro.</t>
  </si>
  <si>
    <t>Paramètres généraux</t>
  </si>
  <si>
    <t>Date de début (lundi)</t>
  </si>
  <si>
    <t>Nombre de semaines planifiées</t>
  </si>
  <si>
    <t>Taux de planification cible</t>
  </si>
  <si>
    <t>Coefficient de réalisme (temps productif)</t>
  </si>
  <si>
    <t>Rappel - conseil saturation max</t>
  </si>
  <si>
    <t>80 %-85 %</t>
  </si>
  <si>
    <t>Employé</t>
  </si>
  <si>
    <t>Rôle</t>
  </si>
  <si>
    <t>Contrat (h/sem)</t>
  </si>
  <si>
    <t>Tâches récurrentes (h/sem)</t>
  </si>
  <si>
    <t>Absences (h/sem)</t>
  </si>
  <si>
    <t>Capacité réelle (h)</t>
  </si>
  <si>
    <t>Capacité planifiable (h)</t>
  </si>
  <si>
    <t>Alice Dupont</t>
  </si>
  <si>
    <t>Chef de projet</t>
  </si>
  <si>
    <t>Marc Petit</t>
  </si>
  <si>
    <t>Consultant</t>
  </si>
  <si>
    <t>Nora Benali</t>
  </si>
  <si>
    <t>Dev/Opérations</t>
  </si>
  <si>
    <t>ID</t>
  </si>
  <si>
    <t>Projet</t>
  </si>
  <si>
    <t>Tâche</t>
  </si>
  <si>
    <t>Priorité (1-3)</t>
  </si>
  <si>
    <t>Client</t>
  </si>
  <si>
    <t>Responsable</t>
  </si>
  <si>
    <t>Estimation (h)</t>
  </si>
  <si>
    <t>Semaine (1-4)</t>
  </si>
  <si>
    <t>Statut</t>
  </si>
  <si>
    <t>Commentaires</t>
  </si>
  <si>
    <t>Refonte site</t>
  </si>
  <si>
    <t>Maquette page d’accueil</t>
  </si>
  <si>
    <t>Client A</t>
  </si>
  <si>
    <t>A faire</t>
  </si>
  <si>
    <t>Intégration page d’accueil</t>
  </si>
  <si>
    <t>Formation interne</t>
  </si>
  <si>
    <t>Session Notion équipe</t>
  </si>
  <si>
    <t>Interne</t>
  </si>
  <si>
    <t>Maintenance</t>
  </si>
  <si>
    <t>Correctifs mineurs S2</t>
  </si>
  <si>
    <t>Client B</t>
  </si>
  <si>
    <t>Avant-vente</t>
  </si>
  <si>
    <t>Audit express CRM</t>
  </si>
  <si>
    <t>Prospect C</t>
  </si>
  <si>
    <t>Plan de charge - vue 4 semaines</t>
  </si>
  <si>
    <t>Semaine 1</t>
  </si>
  <si>
    <t>Charge (h)</t>
  </si>
  <si>
    <t>Capacité (h)</t>
  </si>
  <si>
    <t>Écart (h)</t>
  </si>
  <si>
    <t>Semaine 2</t>
  </si>
  <si>
    <t>Semaine 3</t>
  </si>
  <si>
    <t>Semaine 4</t>
  </si>
  <si>
    <t>Total équipe</t>
  </si>
  <si>
    <t>Tableau de bord - KPIs plan de charge</t>
  </si>
  <si>
    <t>Charge totale (h) par semaine</t>
  </si>
  <si>
    <t>Capacité totale (h) par semaine</t>
  </si>
  <si>
    <t>S1</t>
  </si>
  <si>
    <t>S2</t>
  </si>
  <si>
    <t>S3</t>
  </si>
  <si>
    <t>S4</t>
  </si>
  <si>
    <t>Taux de saturation par semaine</t>
  </si>
  <si>
    <t>Répartition S1 par personne</t>
  </si>
  <si>
    <t>Charge S1 (h)</t>
  </si>
  <si>
    <t>Semaine</t>
  </si>
  <si>
    <t>Priorité</t>
  </si>
  <si>
    <t>Utilisez le filtre automatique (Données -&gt; Filtre) pour afficher Semaine 1, 2, 3 ou 4.</t>
  </si>
</sst>
</file>

<file path=xl/styles.xml><?xml version="1.0" encoding="utf-8"?>
<styleSheet xmlns="http://schemas.openxmlformats.org/spreadsheetml/2006/main">
  <numFmts count="4">
    <numFmt numFmtId="164" formatCode="dd/mm/yyyy"/>
    <numFmt numFmtId="165" formatCode="0%"/>
    <numFmt numFmtId="166" formatCode="0.0"/>
    <numFmt numFmtId="167" formatCode="0.0 &quot;h&quot;"/>
  </numFmts>
  <fonts count="7">
    <font>
      <sz val="11"/>
      <color theme="1"/>
      <name val="Calibri"/>
      <family val="2"/>
      <scheme val="minor"/>
    </font>
    <font>
      <b/>
      <sz val="16"/>
      <color theme="1"/>
      <name val="Calibri"/>
      <family val="2"/>
      <scheme val="minor"/>
    </font>
    <font>
      <b/>
      <sz val="14"/>
      <color theme="1"/>
      <name val="Calibri"/>
      <family val="2"/>
      <scheme val="minor"/>
    </font>
    <font>
      <u/>
      <sz val="11"/>
      <color rgb="FF0000FF"/>
      <name val="Calibri"/>
      <family val="2"/>
      <scheme val="minor"/>
    </font>
    <font>
      <i/>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E9F1FB"/>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0" fillId="0" borderId="0" xfId="0" applyAlignment="1">
      <alignment vertical="top" wrapText="1"/>
    </xf>
    <xf numFmtId="0" fontId="3" fillId="0" borderId="0" xfId="0" applyFont="1"/>
    <xf numFmtId="0" fontId="4" fillId="0" borderId="0" xfId="0" applyFont="1"/>
    <xf numFmtId="164" fontId="0" fillId="0" borderId="0" xfId="0" applyNumberFormat="1"/>
    <xf numFmtId="165" fontId="0" fillId="0" borderId="0" xfId="0" applyNumberFormat="1"/>
    <xf numFmtId="0" fontId="5" fillId="0" borderId="0" xfId="0" applyFont="1"/>
    <xf numFmtId="0" fontId="5" fillId="2" borderId="1" xfId="0" applyFont="1" applyFill="1" applyBorder="1"/>
    <xf numFmtId="0" fontId="0" fillId="0" borderId="1" xfId="0" applyBorder="1"/>
    <xf numFmtId="166" fontId="0" fillId="0" borderId="1" xfId="0" applyNumberFormat="1" applyBorder="1"/>
    <xf numFmtId="167" fontId="0" fillId="0" borderId="1" xfId="0" applyNumberFormat="1" applyBorder="1"/>
    <xf numFmtId="0" fontId="6" fillId="0" borderId="0" xfId="0" applyFont="1"/>
  </cellXfs>
  <cellStyles count="1">
    <cellStyle name="Normal" xfId="0" builtinId="0"/>
  </cellStyles>
  <dxfs count="3">
    <dxf>
      <fill>
        <patternFill>
          <bgColor rgb="FFFDEAEA"/>
        </patternFill>
      </fill>
    </dxf>
    <dxf>
      <fill>
        <patternFill>
          <bgColor rgb="FFEAF7EA"/>
        </patternFill>
      </fill>
    </dxf>
    <dxf>
      <fill>
        <patternFill>
          <bgColor rgb="FFFFF8E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10"/>
  <c:chart>
    <c:title>
      <c:tx>
        <c:rich>
          <a:bodyPr/>
          <a:lstStyle/>
          <a:p>
            <a:pPr>
              <a:defRPr/>
            </a:pPr>
            <a:r>
              <a:rPr lang="en-US"/>
              <a:t>Charge vs Capacité par semaine</a:t>
            </a:r>
          </a:p>
        </c:rich>
      </c:tx>
      <c:layout/>
    </c:title>
    <c:plotArea>
      <c:layout/>
      <c:barChart>
        <c:barDir val="col"/>
        <c:grouping val="clustered"/>
        <c:ser>
          <c:idx val="0"/>
          <c:order val="0"/>
          <c:tx>
            <c:v>Charge (h)</c:v>
          </c:tx>
          <c:cat>
            <c:numRef>
              <c:f>Tableau_de_bord!$B$2:$E$2</c:f>
              <c:numCache>
                <c:formatCode>General</c:formatCode>
                <c:ptCount val="4"/>
              </c:numCache>
            </c:numRef>
          </c:cat>
          <c:val>
            <c:numRef>
              <c:f>Tableau_de_bord!$B$4:$E$4</c:f>
              <c:numCache>
                <c:formatCode>General</c:formatCode>
                <c:ptCount val="4"/>
                <c:pt idx="0">
                  <c:v>0</c:v>
                </c:pt>
                <c:pt idx="1">
                  <c:v>0</c:v>
                </c:pt>
                <c:pt idx="2">
                  <c:v>0</c:v>
                </c:pt>
                <c:pt idx="3">
                  <c:v>0</c:v>
                </c:pt>
              </c:numCache>
            </c:numRef>
          </c:val>
        </c:ser>
        <c:ser>
          <c:idx val="1"/>
          <c:order val="1"/>
          <c:tx>
            <c:v>Capacité (h)</c:v>
          </c:tx>
          <c:cat>
            <c:numRef>
              <c:f>Tableau_de_bord!$B$2:$E$2</c:f>
              <c:numCache>
                <c:formatCode>General</c:formatCode>
                <c:ptCount val="4"/>
              </c:numCache>
            </c:numRef>
          </c:cat>
          <c:val>
            <c:numRef>
              <c:f>Tableau_de_bord!$B$5:$E$5</c:f>
              <c:numCache>
                <c:formatCode>General</c:formatCode>
                <c:ptCount val="4"/>
                <c:pt idx="0">
                  <c:v>0</c:v>
                </c:pt>
                <c:pt idx="1">
                  <c:v>0</c:v>
                </c:pt>
                <c:pt idx="2">
                  <c:v>0</c:v>
                </c:pt>
                <c:pt idx="3">
                  <c:v>0</c:v>
                </c:pt>
              </c:numCache>
            </c:numRef>
          </c:val>
        </c:ser>
        <c:axId val="50010001"/>
        <c:axId val="50010002"/>
      </c:barChart>
      <c:catAx>
        <c:axId val="50010001"/>
        <c:scaling>
          <c:orientation val="minMax"/>
        </c:scaling>
        <c:axPos val="b"/>
        <c:title>
          <c:tx>
            <c:rich>
              <a:bodyPr/>
              <a:lstStyle/>
              <a:p>
                <a:pPr>
                  <a:defRPr/>
                </a:pPr>
                <a:r>
                  <a:rPr lang="en-US"/>
                  <a:t>Semaines</a:t>
                </a:r>
              </a:p>
            </c:rich>
          </c:tx>
          <c:layout/>
        </c:title>
        <c:numFmt formatCode="General" sourceLinked="1"/>
        <c:tickLblPos val="nextTo"/>
        <c:crossAx val="50010002"/>
        <c:crosses val="autoZero"/>
        <c:auto val="1"/>
        <c:lblAlgn val="ctr"/>
        <c:lblOffset val="100"/>
      </c:catAx>
      <c:valAx>
        <c:axId val="50010002"/>
        <c:scaling>
          <c:orientation val="minMax"/>
        </c:scaling>
        <c:axPos val="l"/>
        <c:majorGridlines/>
        <c:title>
          <c:tx>
            <c:rich>
              <a:bodyPr/>
              <a:lstStyle/>
              <a:p>
                <a:pPr>
                  <a:defRPr/>
                </a:pPr>
                <a:r>
                  <a:rPr lang="en-US"/>
                  <a:t>Heures</a:t>
                </a:r>
              </a:p>
            </c:rich>
          </c:tx>
          <c:layout/>
        </c:title>
        <c:numFmt formatCode="General" sourceLinked="1"/>
        <c:tickLblPos val="nextTo"/>
        <c:crossAx val="50010001"/>
        <c:crosses val="autoZero"/>
        <c:crossBetween val="between"/>
      </c:valAx>
    </c:plotArea>
    <c:legend>
      <c:legendPos val="r"/>
      <c:layout/>
    </c:legend>
    <c:plotVisOnly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11"/>
  <c:chart>
    <c:title>
      <c:tx>
        <c:rich>
          <a:bodyPr/>
          <a:lstStyle/>
          <a:p>
            <a:pPr>
              <a:defRPr/>
            </a:pPr>
            <a:r>
              <a:rPr lang="en-US"/>
              <a:t>Répartition charge S1</a:t>
            </a:r>
          </a:p>
        </c:rich>
      </c:tx>
      <c:layout/>
    </c:title>
    <c:plotArea>
      <c:layout/>
      <c:barChart>
        <c:barDir val="bar"/>
        <c:grouping val="clustered"/>
        <c:ser>
          <c:idx val="0"/>
          <c:order val="0"/>
          <c:tx>
            <c:v>Charge S1 (h)</c:v>
          </c:tx>
          <c:cat>
            <c:numRef>
              <c:f>Tableau_de_bord!$G$3:$G$5</c:f>
              <c:numCache>
                <c:formatCode>General</c:formatCode>
                <c:ptCount val="3"/>
                <c:pt idx="0">
                  <c:v>0</c:v>
                </c:pt>
                <c:pt idx="1">
                  <c:v>0</c:v>
                </c:pt>
                <c:pt idx="2">
                  <c:v>0</c:v>
                </c:pt>
              </c:numCache>
            </c:numRef>
          </c:cat>
          <c:val>
            <c:numRef>
              <c:f>Tableau_de_bord!$H$3:$H$5</c:f>
              <c:numCache>
                <c:formatCode>General</c:formatCode>
                <c:ptCount val="3"/>
                <c:pt idx="0">
                  <c:v>0</c:v>
                </c:pt>
                <c:pt idx="1">
                  <c:v>0</c:v>
                </c:pt>
                <c:pt idx="2">
                  <c:v>0</c:v>
                </c:pt>
              </c:numCache>
            </c:numRef>
          </c:val>
        </c:ser>
        <c:axId val="50020001"/>
        <c:axId val="50020002"/>
      </c:barChart>
      <c:catAx>
        <c:axId val="50020001"/>
        <c:scaling>
          <c:orientation val="minMax"/>
        </c:scaling>
        <c:axPos val="l"/>
        <c:title>
          <c:tx>
            <c:rich>
              <a:bodyPr rot="-5400000" vert="horz"/>
              <a:lstStyle/>
              <a:p>
                <a:pPr>
                  <a:defRPr/>
                </a:pPr>
                <a:r>
                  <a:rPr lang="en-US"/>
                  <a:t>Équipe</a:t>
                </a:r>
              </a:p>
            </c:rich>
          </c:tx>
          <c:layout/>
        </c:title>
        <c:numFmt formatCode="General" sourceLinked="1"/>
        <c:tickLblPos val="nextTo"/>
        <c:crossAx val="50020002"/>
        <c:crosses val="autoZero"/>
        <c:auto val="1"/>
        <c:lblAlgn val="ctr"/>
        <c:lblOffset val="100"/>
      </c:catAx>
      <c:valAx>
        <c:axId val="50020002"/>
        <c:scaling>
          <c:orientation val="minMax"/>
        </c:scaling>
        <c:axPos val="b"/>
        <c:majorGridlines/>
        <c:title>
          <c:tx>
            <c:rich>
              <a:bodyPr/>
              <a:lstStyle/>
              <a:p>
                <a:pPr>
                  <a:defRPr/>
                </a:pPr>
                <a:r>
                  <a:rPr lang="en-US"/>
                  <a:t>Heures</a:t>
                </a:r>
              </a:p>
            </c:rich>
          </c:tx>
          <c:layout/>
        </c:title>
        <c:numFmt formatCode="General" sourceLinked="1"/>
        <c:tickLblPos val="nextTo"/>
        <c:crossAx val="50020001"/>
        <c:crosses val="autoZero"/>
        <c:crossBetween val="between"/>
      </c:valAx>
    </c:plotArea>
    <c:legend>
      <c:legendPos val="r"/>
      <c:layout/>
    </c:legend>
    <c:plotVisOnly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3</xdr:col>
      <xdr:colOff>676275</xdr:colOff>
      <xdr:row>25</xdr:row>
      <xdr:rowOff>133350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xdr:row>
      <xdr:rowOff>0</xdr:rowOff>
    </xdr:from>
    <xdr:to>
      <xdr:col>13</xdr:col>
      <xdr:colOff>304800</xdr:colOff>
      <xdr:row>20</xdr:row>
      <xdr:rowOff>57150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B2:C28"/>
  <sheetViews>
    <sheetView showGridLines="0" tabSelected="1" workbookViewId="0"/>
  </sheetViews>
  <sheetFormatPr defaultRowHeight="15"/>
  <cols>
    <col min="1" max="1" width="3.7109375" customWidth="1"/>
    <col min="2" max="3" width="55.7109375" customWidth="1"/>
  </cols>
  <sheetData>
    <row r="2" spans="2:3">
      <c r="B2" s="1" t="s">
        <v>0</v>
      </c>
      <c r="C2" s="1"/>
    </row>
    <row r="5" spans="2:3">
      <c r="B5" s="2" t="s">
        <v>1</v>
      </c>
    </row>
    <row r="6" spans="2:3">
      <c r="B6" s="3" t="s">
        <v>2</v>
      </c>
    </row>
    <row r="8" spans="2:3">
      <c r="B8" s="2" t="s">
        <v>3</v>
      </c>
    </row>
    <row r="9" spans="2:3">
      <c r="B9" s="3" t="s">
        <v>4</v>
      </c>
    </row>
    <row r="11" spans="2:3">
      <c r="B11" s="2" t="s">
        <v>5</v>
      </c>
    </row>
    <row r="12" spans="2:3">
      <c r="B12" s="3" t="s">
        <v>6</v>
      </c>
    </row>
    <row r="14" spans="2:3">
      <c r="B14" s="2" t="s">
        <v>7</v>
      </c>
    </row>
    <row r="15" spans="2:3">
      <c r="B15" s="3" t="s">
        <v>8</v>
      </c>
    </row>
    <row r="17" spans="2:2">
      <c r="B17" s="2" t="s">
        <v>9</v>
      </c>
    </row>
    <row r="18" spans="2:2">
      <c r="B18" s="3" t="s">
        <v>10</v>
      </c>
    </row>
    <row r="21" spans="2:2">
      <c r="B21" s="4" t="s">
        <v>11</v>
      </c>
    </row>
    <row r="22" spans="2:2">
      <c r="B22" s="4" t="s">
        <v>12</v>
      </c>
    </row>
    <row r="23" spans="2:2">
      <c r="B23" s="4" t="s">
        <v>13</v>
      </c>
    </row>
    <row r="24" spans="2:2">
      <c r="B24" s="4" t="s">
        <v>14</v>
      </c>
    </row>
    <row r="25" spans="2:2">
      <c r="B25" s="4" t="s">
        <v>15</v>
      </c>
    </row>
    <row r="26" spans="2:2">
      <c r="B26" s="4" t="s">
        <v>16</v>
      </c>
    </row>
    <row r="28" spans="2:2">
      <c r="B28" s="5" t="s">
        <v>17</v>
      </c>
    </row>
  </sheetData>
  <mergeCells count="1">
    <mergeCell ref="B2:C2"/>
  </mergeCells>
  <hyperlinks>
    <hyperlink ref="B21" location="'Parametres'!A1" display="Ouvrir - Parametres"/>
    <hyperlink ref="B22" location="'Equipe'!A1" display="Ouvrir - Equipe"/>
    <hyperlink ref="B23" location="'Projets_Taches'!A1" display="Ouvrir - Projets_Taches"/>
    <hyperlink ref="B24" location="'Plan_de_charge'!A1" display="Ouvrir - Plan_de_charge"/>
    <hyperlink ref="B25" location="'Tableau_de_bord'!A1" display="Ouvrir - Tableau_de_bord"/>
    <hyperlink ref="B26" location="'Calendrier_4_semaines'!A1" display="Ouvrir - Calendrier_4_semaines"/>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9"/>
  <sheetViews>
    <sheetView workbookViewId="0"/>
  </sheetViews>
  <sheetFormatPr defaultRowHeight="15"/>
  <cols>
    <col min="1" max="1" width="34.7109375" customWidth="1"/>
    <col min="2" max="2" width="28.7109375" customWidth="1"/>
    <col min="3" max="3" width="40.7109375" customWidth="1"/>
  </cols>
  <sheetData>
    <row r="1" spans="1:2">
      <c r="A1" s="2" t="s">
        <v>18</v>
      </c>
    </row>
    <row r="3" spans="1:2">
      <c r="A3" t="s">
        <v>19</v>
      </c>
      <c r="B3" s="6">
        <v>45964.67922355316</v>
      </c>
    </row>
    <row r="4" spans="1:2">
      <c r="A4" t="s">
        <v>20</v>
      </c>
      <c r="B4">
        <v>4</v>
      </c>
    </row>
    <row r="6" spans="1:2">
      <c r="A6" t="s">
        <v>21</v>
      </c>
      <c r="B6" s="7">
        <v>0.85</v>
      </c>
    </row>
    <row r="7" spans="1:2">
      <c r="A7" t="s">
        <v>22</v>
      </c>
      <c r="B7" s="7">
        <v>0.75</v>
      </c>
    </row>
    <row r="9" spans="1:2">
      <c r="A9" t="s">
        <v>23</v>
      </c>
      <c r="B9" s="8"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4"/>
  <sheetViews>
    <sheetView workbookViewId="0">
      <pane ySplit="1" topLeftCell="A2" activePane="bottomLeft" state="frozen"/>
      <selection pane="bottomLeft"/>
    </sheetView>
  </sheetViews>
  <sheetFormatPr defaultRowHeight="15"/>
  <cols>
    <col min="1" max="2" width="22.7109375" customWidth="1"/>
    <col min="3" max="5" width="20.7109375" customWidth="1"/>
    <col min="6" max="7" width="22.7109375" customWidth="1"/>
  </cols>
  <sheetData>
    <row r="1" spans="1:7">
      <c r="A1" s="9" t="s">
        <v>25</v>
      </c>
      <c r="B1" s="9" t="s">
        <v>26</v>
      </c>
      <c r="C1" s="9" t="s">
        <v>27</v>
      </c>
      <c r="D1" s="9" t="s">
        <v>28</v>
      </c>
      <c r="E1" s="9" t="s">
        <v>29</v>
      </c>
      <c r="F1" s="9" t="s">
        <v>30</v>
      </c>
      <c r="G1" s="9" t="s">
        <v>31</v>
      </c>
    </row>
    <row r="2" spans="1:7">
      <c r="A2" s="10" t="s">
        <v>32</v>
      </c>
      <c r="B2" s="10" t="s">
        <v>33</v>
      </c>
      <c r="C2" s="11">
        <v>35</v>
      </c>
      <c r="D2" s="11">
        <v>6</v>
      </c>
      <c r="E2" s="11">
        <v>1</v>
      </c>
      <c r="F2" s="12">
        <f>(C2-D2-E2)*Parametres!$B$7</f>
        <v>0</v>
      </c>
      <c r="G2" s="12">
        <f>F2*Parametres!$B$6</f>
        <v>0</v>
      </c>
    </row>
    <row r="3" spans="1:7">
      <c r="A3" s="10" t="s">
        <v>34</v>
      </c>
      <c r="B3" s="10" t="s">
        <v>35</v>
      </c>
      <c r="C3" s="11">
        <v>35</v>
      </c>
      <c r="D3" s="11">
        <v>5</v>
      </c>
      <c r="E3" s="11">
        <v>0</v>
      </c>
      <c r="F3" s="12">
        <f>(C3-D3-E3)*Parametres!$B$7</f>
        <v>0</v>
      </c>
      <c r="G3" s="12">
        <f>F3*Parametres!$B$6</f>
        <v>0</v>
      </c>
    </row>
    <row r="4" spans="1:7">
      <c r="A4" s="10" t="s">
        <v>36</v>
      </c>
      <c r="B4" s="10" t="s">
        <v>37</v>
      </c>
      <c r="C4" s="11">
        <v>35</v>
      </c>
      <c r="D4" s="11">
        <v>7</v>
      </c>
      <c r="E4" s="11">
        <v>2</v>
      </c>
      <c r="F4" s="12">
        <f>(C4-D4-E4)*Parametres!$B$7</f>
        <v>0</v>
      </c>
      <c r="G4" s="12">
        <f>F4*Parametres!$B$6</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6"/>
  <sheetViews>
    <sheetView workbookViewId="0">
      <pane ySplit="1" topLeftCell="A2" activePane="bottomLeft" state="frozen"/>
      <selection pane="bottomLeft"/>
    </sheetView>
  </sheetViews>
  <sheetFormatPr defaultRowHeight="15"/>
  <cols>
    <col min="1" max="1" width="8.7109375" customWidth="1"/>
    <col min="2" max="3" width="26.7109375" customWidth="1"/>
    <col min="4" max="4" width="16.7109375" customWidth="1"/>
    <col min="5" max="7" width="22.7109375" customWidth="1"/>
    <col min="8" max="8" width="14.7109375" customWidth="1"/>
    <col min="9" max="10" width="22.7109375" customWidth="1"/>
  </cols>
  <sheetData>
    <row r="1" spans="1:10">
      <c r="A1" s="9" t="s">
        <v>38</v>
      </c>
      <c r="B1" s="9" t="s">
        <v>39</v>
      </c>
      <c r="C1" s="9" t="s">
        <v>40</v>
      </c>
      <c r="D1" s="9" t="s">
        <v>41</v>
      </c>
      <c r="E1" s="9" t="s">
        <v>42</v>
      </c>
      <c r="F1" s="9" t="s">
        <v>43</v>
      </c>
      <c r="G1" s="9" t="s">
        <v>44</v>
      </c>
      <c r="H1" s="9" t="s">
        <v>45</v>
      </c>
      <c r="I1" s="9" t="s">
        <v>46</v>
      </c>
      <c r="J1" s="9" t="s">
        <v>47</v>
      </c>
    </row>
    <row r="2" spans="1:10">
      <c r="A2" s="11">
        <v>1</v>
      </c>
      <c r="B2" s="10" t="s">
        <v>48</v>
      </c>
      <c r="C2" s="10" t="s">
        <v>49</v>
      </c>
      <c r="D2" s="11">
        <v>1</v>
      </c>
      <c r="E2" s="10" t="s">
        <v>50</v>
      </c>
      <c r="F2" s="10" t="s">
        <v>32</v>
      </c>
      <c r="G2" s="11">
        <v>10</v>
      </c>
      <c r="H2" s="11">
        <v>1</v>
      </c>
      <c r="I2" s="10" t="s">
        <v>51</v>
      </c>
      <c r="J2" s="10"/>
    </row>
    <row r="3" spans="1:10">
      <c r="A3" s="11">
        <v>2</v>
      </c>
      <c r="B3" s="10" t="s">
        <v>48</v>
      </c>
      <c r="C3" s="10" t="s">
        <v>52</v>
      </c>
      <c r="D3" s="11">
        <v>2</v>
      </c>
      <c r="E3" s="10" t="s">
        <v>50</v>
      </c>
      <c r="F3" s="10" t="s">
        <v>36</v>
      </c>
      <c r="G3" s="11">
        <v>16</v>
      </c>
      <c r="H3" s="11">
        <v>2</v>
      </c>
      <c r="I3" s="10" t="s">
        <v>51</v>
      </c>
      <c r="J3" s="10"/>
    </row>
    <row r="4" spans="1:10">
      <c r="A4" s="11">
        <v>3</v>
      </c>
      <c r="B4" s="10" t="s">
        <v>53</v>
      </c>
      <c r="C4" s="10" t="s">
        <v>54</v>
      </c>
      <c r="D4" s="11">
        <v>3</v>
      </c>
      <c r="E4" s="10" t="s">
        <v>55</v>
      </c>
      <c r="F4" s="10" t="s">
        <v>34</v>
      </c>
      <c r="G4" s="11">
        <v>6</v>
      </c>
      <c r="H4" s="11">
        <v>1</v>
      </c>
      <c r="I4" s="10" t="s">
        <v>51</v>
      </c>
      <c r="J4" s="10"/>
    </row>
    <row r="5" spans="1:10">
      <c r="A5" s="11">
        <v>4</v>
      </c>
      <c r="B5" s="10" t="s">
        <v>56</v>
      </c>
      <c r="C5" s="10" t="s">
        <v>57</v>
      </c>
      <c r="D5" s="11">
        <v>2</v>
      </c>
      <c r="E5" s="10" t="s">
        <v>58</v>
      </c>
      <c r="F5" s="10" t="s">
        <v>36</v>
      </c>
      <c r="G5" s="11">
        <v>8</v>
      </c>
      <c r="H5" s="11">
        <v>2</v>
      </c>
      <c r="I5" s="10" t="s">
        <v>51</v>
      </c>
      <c r="J5" s="10"/>
    </row>
    <row r="6" spans="1:10">
      <c r="A6" s="11">
        <v>5</v>
      </c>
      <c r="B6" s="10" t="s">
        <v>59</v>
      </c>
      <c r="C6" s="10" t="s">
        <v>60</v>
      </c>
      <c r="D6" s="11">
        <v>2</v>
      </c>
      <c r="E6" s="10" t="s">
        <v>61</v>
      </c>
      <c r="F6" s="10" t="s">
        <v>32</v>
      </c>
      <c r="G6" s="11">
        <v>6</v>
      </c>
      <c r="H6" s="11">
        <v>3</v>
      </c>
      <c r="I6" s="10" t="s">
        <v>51</v>
      </c>
      <c r="J6" s="10"/>
    </row>
  </sheetData>
  <dataValidations count="1">
    <dataValidation type="list" allowBlank="1" showInputMessage="1" showErrorMessage="1" sqref="F2:F1001">
      <formula1>Liste_Employes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O7"/>
  <sheetViews>
    <sheetView workbookViewId="0">
      <pane xSplit="2" ySplit="2" topLeftCell="C3" activePane="bottomRight" state="frozen"/>
      <selection pane="topRight" activeCell="C1" sqref="C1"/>
      <selection pane="bottomLeft" activeCell="A3" sqref="A3"/>
      <selection pane="bottomRight"/>
    </sheetView>
  </sheetViews>
  <sheetFormatPr defaultRowHeight="15"/>
  <cols>
    <col min="1" max="1" width="22.7109375" customWidth="1"/>
    <col min="2" max="2" width="20.7109375" customWidth="1"/>
    <col min="3" max="3" width="26.7109375" customWidth="1"/>
    <col min="4" max="15" width="16.7109375" customWidth="1"/>
  </cols>
  <sheetData>
    <row r="1" spans="1:15">
      <c r="A1" s="2" t="s">
        <v>62</v>
      </c>
    </row>
    <row r="2" spans="1:15">
      <c r="D2" s="13" t="s">
        <v>63</v>
      </c>
      <c r="G2" s="13" t="s">
        <v>67</v>
      </c>
      <c r="J2" s="13" t="s">
        <v>68</v>
      </c>
      <c r="M2" s="13" t="s">
        <v>69</v>
      </c>
    </row>
    <row r="3" spans="1:15">
      <c r="A3" s="9" t="s">
        <v>25</v>
      </c>
      <c r="B3" s="9" t="s">
        <v>26</v>
      </c>
      <c r="C3" s="9" t="s">
        <v>31</v>
      </c>
      <c r="D3" s="9" t="s">
        <v>64</v>
      </c>
      <c r="E3" s="9" t="s">
        <v>65</v>
      </c>
      <c r="F3" s="9" t="s">
        <v>66</v>
      </c>
      <c r="G3" s="9" t="s">
        <v>64</v>
      </c>
      <c r="H3" s="9" t="s">
        <v>65</v>
      </c>
      <c r="I3" s="9" t="s">
        <v>66</v>
      </c>
      <c r="J3" s="9" t="s">
        <v>64</v>
      </c>
      <c r="K3" s="9" t="s">
        <v>65</v>
      </c>
      <c r="L3" s="9" t="s">
        <v>66</v>
      </c>
      <c r="M3" s="9" t="s">
        <v>64</v>
      </c>
      <c r="N3" s="9" t="s">
        <v>65</v>
      </c>
      <c r="O3" s="9" t="s">
        <v>66</v>
      </c>
    </row>
    <row r="4" spans="1:15">
      <c r="A4">
        <f>Equipe!A2</f>
        <v>0</v>
      </c>
      <c r="B4">
        <f>Equipe!B2</f>
        <v>0</v>
      </c>
      <c r="C4" s="12">
        <f>Equipe!G2</f>
        <v>0</v>
      </c>
      <c r="D4" s="12">
        <f>SUMIFS(Projets_Taches!$G$2:$G$1000,Projets_Taches!$F$2:$F$1000,$A4,Projets_Taches!$H$2:$H$1000,1)</f>
        <v>0</v>
      </c>
      <c r="E4" s="12">
        <f>$C4</f>
        <v>0</v>
      </c>
      <c r="F4" s="12">
        <f>E4-D4</f>
        <v>0</v>
      </c>
      <c r="G4" s="12">
        <f>SUMIFS(Projets_Taches!$G$2:$G$1000,Projets_Taches!$F$2:$F$1000,$A4,Projets_Taches!$H$2:$H$1000,2)</f>
        <v>0</v>
      </c>
      <c r="H4" s="12">
        <f>$C4</f>
        <v>0</v>
      </c>
      <c r="I4" s="12">
        <f>E4-D4</f>
        <v>0</v>
      </c>
      <c r="J4" s="12">
        <f>SUMIFS(Projets_Taches!$G$2:$G$1000,Projets_Taches!$F$2:$F$1000,$A4,Projets_Taches!$H$2:$H$1000,3)</f>
        <v>0</v>
      </c>
      <c r="K4" s="12">
        <f>$C4</f>
        <v>0</v>
      </c>
      <c r="L4" s="12">
        <f>E4-D4</f>
        <v>0</v>
      </c>
      <c r="M4" s="12">
        <f>SUMIFS(Projets_Taches!$G$2:$G$1000,Projets_Taches!$F$2:$F$1000,$A4,Projets_Taches!$H$2:$H$1000,4)</f>
        <v>0</v>
      </c>
      <c r="N4" s="12">
        <f>$C4</f>
        <v>0</v>
      </c>
      <c r="O4" s="12">
        <f>E4-D4</f>
        <v>0</v>
      </c>
    </row>
    <row r="5" spans="1:15">
      <c r="A5">
        <f>Equipe!A3</f>
        <v>0</v>
      </c>
      <c r="B5">
        <f>Equipe!B3</f>
        <v>0</v>
      </c>
      <c r="C5" s="12">
        <f>Equipe!G3</f>
        <v>0</v>
      </c>
      <c r="D5" s="12">
        <f>SUMIFS(Projets_Taches!$G$2:$G$1000,Projets_Taches!$F$2:$F$1000,$A5,Projets_Taches!$H$2:$H$1000,1)</f>
        <v>0</v>
      </c>
      <c r="E5" s="12">
        <f>$C5</f>
        <v>0</v>
      </c>
      <c r="F5" s="12">
        <f>E5-D5</f>
        <v>0</v>
      </c>
      <c r="G5" s="12">
        <f>SUMIFS(Projets_Taches!$G$2:$G$1000,Projets_Taches!$F$2:$F$1000,$A5,Projets_Taches!$H$2:$H$1000,2)</f>
        <v>0</v>
      </c>
      <c r="H5" s="12">
        <f>$C5</f>
        <v>0</v>
      </c>
      <c r="I5" s="12">
        <f>E5-D5</f>
        <v>0</v>
      </c>
      <c r="J5" s="12">
        <f>SUMIFS(Projets_Taches!$G$2:$G$1000,Projets_Taches!$F$2:$F$1000,$A5,Projets_Taches!$H$2:$H$1000,3)</f>
        <v>0</v>
      </c>
      <c r="K5" s="12">
        <f>$C5</f>
        <v>0</v>
      </c>
      <c r="L5" s="12">
        <f>E5-D5</f>
        <v>0</v>
      </c>
      <c r="M5" s="12">
        <f>SUMIFS(Projets_Taches!$G$2:$G$1000,Projets_Taches!$F$2:$F$1000,$A5,Projets_Taches!$H$2:$H$1000,4)</f>
        <v>0</v>
      </c>
      <c r="N5" s="12">
        <f>$C5</f>
        <v>0</v>
      </c>
      <c r="O5" s="12">
        <f>E5-D5</f>
        <v>0</v>
      </c>
    </row>
    <row r="6" spans="1:15">
      <c r="A6">
        <f>Equipe!A4</f>
        <v>0</v>
      </c>
      <c r="B6">
        <f>Equipe!B4</f>
        <v>0</v>
      </c>
      <c r="C6" s="12">
        <f>Equipe!G4</f>
        <v>0</v>
      </c>
      <c r="D6" s="12">
        <f>SUMIFS(Projets_Taches!$G$2:$G$1000,Projets_Taches!$F$2:$F$1000,$A6,Projets_Taches!$H$2:$H$1000,1)</f>
        <v>0</v>
      </c>
      <c r="E6" s="12">
        <f>$C6</f>
        <v>0</v>
      </c>
      <c r="F6" s="12">
        <f>E6-D6</f>
        <v>0</v>
      </c>
      <c r="G6" s="12">
        <f>SUMIFS(Projets_Taches!$G$2:$G$1000,Projets_Taches!$F$2:$F$1000,$A6,Projets_Taches!$H$2:$H$1000,2)</f>
        <v>0</v>
      </c>
      <c r="H6" s="12">
        <f>$C6</f>
        <v>0</v>
      </c>
      <c r="I6" s="12">
        <f>E6-D6</f>
        <v>0</v>
      </c>
      <c r="J6" s="12">
        <f>SUMIFS(Projets_Taches!$G$2:$G$1000,Projets_Taches!$F$2:$F$1000,$A6,Projets_Taches!$H$2:$H$1000,3)</f>
        <v>0</v>
      </c>
      <c r="K6" s="12">
        <f>$C6</f>
        <v>0</v>
      </c>
      <c r="L6" s="12">
        <f>E6-D6</f>
        <v>0</v>
      </c>
      <c r="M6" s="12">
        <f>SUMIFS(Projets_Taches!$G$2:$G$1000,Projets_Taches!$F$2:$F$1000,$A6,Projets_Taches!$H$2:$H$1000,4)</f>
        <v>0</v>
      </c>
      <c r="N6" s="12">
        <f>$C6</f>
        <v>0</v>
      </c>
      <c r="O6" s="12">
        <f>E6-D6</f>
        <v>0</v>
      </c>
    </row>
    <row r="7" spans="1:15">
      <c r="A7" s="9" t="s">
        <v>70</v>
      </c>
      <c r="B7" s="9"/>
      <c r="C7" s="9">
        <f>SUM(C4:C6)</f>
        <v>0</v>
      </c>
      <c r="D7" s="9">
        <f>SUM(D4:D6)</f>
        <v>0</v>
      </c>
      <c r="E7" s="9">
        <f>SUM(E4:E6)</f>
        <v>0</v>
      </c>
      <c r="F7" s="9">
        <f>E6-D6</f>
        <v>0</v>
      </c>
      <c r="G7" s="9">
        <f>SUM(G4:G6)</f>
        <v>0</v>
      </c>
      <c r="H7" s="9">
        <f>SUM(H4:H6)</f>
        <v>0</v>
      </c>
      <c r="I7" s="9">
        <f>H6-G6</f>
        <v>0</v>
      </c>
      <c r="J7" s="9">
        <f>SUM(J4:J6)</f>
        <v>0</v>
      </c>
      <c r="K7" s="9">
        <f>SUM(K4:K6)</f>
        <v>0</v>
      </c>
      <c r="L7" s="9">
        <f>K6-J6</f>
        <v>0</v>
      </c>
      <c r="M7" s="9">
        <f>SUM(M4:M6)</f>
        <v>0</v>
      </c>
      <c r="N7" s="9">
        <f>SUM(N4:N6)</f>
        <v>0</v>
      </c>
      <c r="O7" s="9">
        <f>N6-M6</f>
        <v>0</v>
      </c>
    </row>
  </sheetData>
  <conditionalFormatting sqref="D4">
    <cfRule type="cellIs" dxfId="0" priority="1" operator="greaterThan">
      <formula>E4</formula>
    </cfRule>
  </conditionalFormatting>
  <conditionalFormatting sqref="D5">
    <cfRule type="cellIs" dxfId="0" priority="13" operator="greaterThan">
      <formula>E5</formula>
    </cfRule>
  </conditionalFormatting>
  <conditionalFormatting sqref="D6">
    <cfRule type="cellIs" dxfId="0" priority="25" operator="greaterThan">
      <formula>E6</formula>
    </cfRule>
  </conditionalFormatting>
  <conditionalFormatting sqref="F4">
    <cfRule type="cellIs" dxfId="0" priority="2" operator="lessThan">
      <formula>0</formula>
    </cfRule>
    <cfRule type="cellIs" dxfId="1" priority="3" operator="greaterThanOrEqual">
      <formula>0</formula>
    </cfRule>
  </conditionalFormatting>
  <conditionalFormatting sqref="F5">
    <cfRule type="cellIs" dxfId="0" priority="14" operator="lessThan">
      <formula>0</formula>
    </cfRule>
    <cfRule type="cellIs" dxfId="1" priority="15" operator="greaterThanOrEqual">
      <formula>0</formula>
    </cfRule>
  </conditionalFormatting>
  <conditionalFormatting sqref="F6">
    <cfRule type="cellIs" dxfId="0" priority="26" operator="lessThan">
      <formula>0</formula>
    </cfRule>
    <cfRule type="cellIs" dxfId="1" priority="27" operator="greaterThanOrEqual">
      <formula>0</formula>
    </cfRule>
  </conditionalFormatting>
  <conditionalFormatting sqref="G4">
    <cfRule type="cellIs" dxfId="0" priority="4" operator="greaterThan">
      <formula>E4</formula>
    </cfRule>
  </conditionalFormatting>
  <conditionalFormatting sqref="G5">
    <cfRule type="cellIs" dxfId="0" priority="16" operator="greaterThan">
      <formula>E5</formula>
    </cfRule>
  </conditionalFormatting>
  <conditionalFormatting sqref="G6">
    <cfRule type="cellIs" dxfId="0" priority="28" operator="greaterThan">
      <formula>E6</formula>
    </cfRule>
  </conditionalFormatting>
  <conditionalFormatting sqref="I4">
    <cfRule type="cellIs" dxfId="0" priority="5" operator="lessThan">
      <formula>0</formula>
    </cfRule>
    <cfRule type="cellIs" dxfId="1" priority="6" operator="greaterThanOrEqual">
      <formula>0</formula>
    </cfRule>
  </conditionalFormatting>
  <conditionalFormatting sqref="I5">
    <cfRule type="cellIs" dxfId="0" priority="17" operator="lessThan">
      <formula>0</formula>
    </cfRule>
    <cfRule type="cellIs" dxfId="1" priority="18" operator="greaterThanOrEqual">
      <formula>0</formula>
    </cfRule>
  </conditionalFormatting>
  <conditionalFormatting sqref="I6">
    <cfRule type="cellIs" dxfId="0" priority="29" operator="lessThan">
      <formula>0</formula>
    </cfRule>
    <cfRule type="cellIs" dxfId="1" priority="30" operator="greaterThanOrEqual">
      <formula>0</formula>
    </cfRule>
  </conditionalFormatting>
  <conditionalFormatting sqref="J4">
    <cfRule type="cellIs" dxfId="0" priority="7" operator="greaterThan">
      <formula>E4</formula>
    </cfRule>
  </conditionalFormatting>
  <conditionalFormatting sqref="J5">
    <cfRule type="cellIs" dxfId="0" priority="19" operator="greaterThan">
      <formula>E5</formula>
    </cfRule>
  </conditionalFormatting>
  <conditionalFormatting sqref="J6">
    <cfRule type="cellIs" dxfId="0" priority="31" operator="greaterThan">
      <formula>E6</formula>
    </cfRule>
  </conditionalFormatting>
  <conditionalFormatting sqref="L4">
    <cfRule type="cellIs" dxfId="0" priority="8" operator="lessThan">
      <formula>0</formula>
    </cfRule>
    <cfRule type="cellIs" dxfId="1" priority="9" operator="greaterThanOrEqual">
      <formula>0</formula>
    </cfRule>
  </conditionalFormatting>
  <conditionalFormatting sqref="L5">
    <cfRule type="cellIs" dxfId="0" priority="20" operator="lessThan">
      <formula>0</formula>
    </cfRule>
    <cfRule type="cellIs" dxfId="1" priority="21" operator="greaterThanOrEqual">
      <formula>0</formula>
    </cfRule>
  </conditionalFormatting>
  <conditionalFormatting sqref="L6">
    <cfRule type="cellIs" dxfId="0" priority="32" operator="lessThan">
      <formula>0</formula>
    </cfRule>
    <cfRule type="cellIs" dxfId="1" priority="33" operator="greaterThanOrEqual">
      <formula>0</formula>
    </cfRule>
  </conditionalFormatting>
  <conditionalFormatting sqref="M4">
    <cfRule type="cellIs" dxfId="0" priority="10" operator="greaterThan">
      <formula>E4</formula>
    </cfRule>
  </conditionalFormatting>
  <conditionalFormatting sqref="M5">
    <cfRule type="cellIs" dxfId="0" priority="22" operator="greaterThan">
      <formula>E5</formula>
    </cfRule>
  </conditionalFormatting>
  <conditionalFormatting sqref="M6">
    <cfRule type="cellIs" dxfId="0" priority="34" operator="greaterThan">
      <formula>E6</formula>
    </cfRule>
  </conditionalFormatting>
  <conditionalFormatting sqref="O4">
    <cfRule type="cellIs" dxfId="0" priority="11" operator="lessThan">
      <formula>0</formula>
    </cfRule>
    <cfRule type="cellIs" dxfId="1" priority="12" operator="greaterThanOrEqual">
      <formula>0</formula>
    </cfRule>
  </conditionalFormatting>
  <conditionalFormatting sqref="O5">
    <cfRule type="cellIs" dxfId="0" priority="23" operator="lessThan">
      <formula>0</formula>
    </cfRule>
    <cfRule type="cellIs" dxfId="1" priority="24" operator="greaterThanOrEqual">
      <formula>0</formula>
    </cfRule>
  </conditionalFormatting>
  <conditionalFormatting sqref="O6">
    <cfRule type="cellIs" dxfId="0" priority="35" operator="lessThan">
      <formula>0</formula>
    </cfRule>
    <cfRule type="cellIs" dxfId="1" priority="36" operator="greaterThan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H6"/>
  <sheetViews>
    <sheetView showGridLines="0" workbookViewId="0"/>
  </sheetViews>
  <sheetFormatPr defaultRowHeight="15"/>
  <cols>
    <col min="1" max="1" width="38.7109375" customWidth="1"/>
    <col min="2" max="5" width="16.7109375" customWidth="1"/>
  </cols>
  <sheetData>
    <row r="1" spans="1:8">
      <c r="A1" s="2" t="s">
        <v>71</v>
      </c>
      <c r="G1" s="13" t="s">
        <v>79</v>
      </c>
    </row>
    <row r="2" spans="1:8">
      <c r="G2" s="9" t="s">
        <v>25</v>
      </c>
      <c r="H2" s="9" t="s">
        <v>80</v>
      </c>
    </row>
    <row r="3" spans="1:8">
      <c r="A3" s="13" t="s">
        <v>72</v>
      </c>
      <c r="B3" s="9" t="s">
        <v>74</v>
      </c>
      <c r="C3" s="9" t="s">
        <v>75</v>
      </c>
      <c r="D3" s="9" t="s">
        <v>76</v>
      </c>
      <c r="E3" s="9" t="s">
        <v>77</v>
      </c>
      <c r="G3">
        <f>Plan_de_charge!A4</f>
        <v>0</v>
      </c>
      <c r="H3" s="12">
        <f>Plan_de_charge!D4</f>
        <v>0</v>
      </c>
    </row>
    <row r="4" spans="1:8">
      <c r="A4" s="13" t="s">
        <v>73</v>
      </c>
      <c r="B4" s="12">
        <f>Plan_de_charge!E7</f>
        <v>0</v>
      </c>
      <c r="C4" s="12">
        <f>Plan_de_charge!H7</f>
        <v>0</v>
      </c>
      <c r="D4" s="12">
        <f>Plan_de_charge!K7</f>
        <v>0</v>
      </c>
      <c r="E4" s="12">
        <f>Plan_de_charge!N7</f>
        <v>0</v>
      </c>
      <c r="G4">
        <f>Plan_de_charge!A5</f>
        <v>0</v>
      </c>
      <c r="H4" s="12">
        <f>Plan_de_charge!D5</f>
        <v>0</v>
      </c>
    </row>
    <row r="5" spans="1:8">
      <c r="B5" s="12">
        <f>Plan_de_charge!F7</f>
        <v>0</v>
      </c>
      <c r="C5" s="12">
        <f>Plan_de_charge!I7</f>
        <v>0</v>
      </c>
      <c r="D5" s="12">
        <f>Plan_de_charge!L7</f>
        <v>0</v>
      </c>
      <c r="E5" s="12">
        <f>Plan_de_charge!O7</f>
        <v>0</v>
      </c>
      <c r="G5">
        <f>Plan_de_charge!A6</f>
        <v>0</v>
      </c>
      <c r="H5" s="12">
        <f>Plan_de_charge!D6</f>
        <v>0</v>
      </c>
    </row>
    <row r="6" spans="1:8">
      <c r="A6" s="13" t="s">
        <v>78</v>
      </c>
      <c r="B6" s="7">
        <f>IFERROR(B4 / B5,0)</f>
        <v>0</v>
      </c>
      <c r="C6" s="7">
        <f>IFERROR(B5 / B6,0)</f>
        <v>0</v>
      </c>
      <c r="D6" s="7">
        <f>IFERROR(B6 / B7,0)</f>
        <v>0</v>
      </c>
      <c r="E6" s="7">
        <f>IFERROR(B7 / B8,0)</f>
        <v>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H101"/>
  <sheetViews>
    <sheetView workbookViewId="0">
      <pane ySplit="1" topLeftCell="A2" activePane="bottomLeft" state="frozen"/>
      <selection pane="bottomLeft"/>
    </sheetView>
  </sheetViews>
  <sheetFormatPr defaultRowHeight="15"/>
  <cols>
    <col min="1" max="1" width="14.7109375" customWidth="1"/>
    <col min="2" max="2" width="18.7109375" customWidth="1"/>
    <col min="3" max="4" width="28.7109375" customWidth="1"/>
    <col min="5" max="8" width="16.7109375" customWidth="1"/>
  </cols>
  <sheetData>
    <row r="1" spans="1:8">
      <c r="A1" s="9" t="s">
        <v>81</v>
      </c>
      <c r="B1" s="9" t="s">
        <v>43</v>
      </c>
      <c r="C1" s="9" t="s">
        <v>39</v>
      </c>
      <c r="D1" s="9" t="s">
        <v>40</v>
      </c>
      <c r="E1" s="9" t="s">
        <v>82</v>
      </c>
      <c r="F1" s="9" t="s">
        <v>42</v>
      </c>
      <c r="G1" s="9" t="s">
        <v>44</v>
      </c>
      <c r="H1" s="9" t="s">
        <v>46</v>
      </c>
    </row>
    <row r="2" spans="1:8">
      <c r="A2">
        <f>Projets_Taches!H2</f>
        <v>0</v>
      </c>
      <c r="B2">
        <f>Projets_Taches!F2</f>
        <v>0</v>
      </c>
      <c r="C2">
        <f>Projets_Taches!B2</f>
        <v>0</v>
      </c>
      <c r="D2">
        <f>Projets_Taches!C2</f>
        <v>0</v>
      </c>
      <c r="E2">
        <f>Projets_Taches!D2</f>
        <v>0</v>
      </c>
      <c r="F2">
        <f>Projets_Taches!E2</f>
        <v>0</v>
      </c>
      <c r="G2">
        <f>Projets_Taches!G2</f>
        <v>0</v>
      </c>
      <c r="H2">
        <f>Projets_Taches!I2</f>
        <v>0</v>
      </c>
    </row>
    <row r="3" spans="1:8">
      <c r="A3">
        <f>Projets_Taches!H3</f>
        <v>0</v>
      </c>
      <c r="B3">
        <f>Projets_Taches!F3</f>
        <v>0</v>
      </c>
      <c r="C3">
        <f>Projets_Taches!B3</f>
        <v>0</v>
      </c>
      <c r="D3">
        <f>Projets_Taches!C3</f>
        <v>0</v>
      </c>
      <c r="E3">
        <f>Projets_Taches!D3</f>
        <v>0</v>
      </c>
      <c r="F3">
        <f>Projets_Taches!E3</f>
        <v>0</v>
      </c>
      <c r="G3">
        <f>Projets_Taches!G3</f>
        <v>0</v>
      </c>
      <c r="H3">
        <f>Projets_Taches!I3</f>
        <v>0</v>
      </c>
    </row>
    <row r="4" spans="1:8">
      <c r="A4">
        <f>Projets_Taches!H4</f>
        <v>0</v>
      </c>
      <c r="B4">
        <f>Projets_Taches!F4</f>
        <v>0</v>
      </c>
      <c r="C4">
        <f>Projets_Taches!B4</f>
        <v>0</v>
      </c>
      <c r="D4">
        <f>Projets_Taches!C4</f>
        <v>0</v>
      </c>
      <c r="E4">
        <f>Projets_Taches!D4</f>
        <v>0</v>
      </c>
      <c r="F4">
        <f>Projets_Taches!E4</f>
        <v>0</v>
      </c>
      <c r="G4">
        <f>Projets_Taches!G4</f>
        <v>0</v>
      </c>
      <c r="H4">
        <f>Projets_Taches!I4</f>
        <v>0</v>
      </c>
    </row>
    <row r="5" spans="1:8">
      <c r="A5">
        <f>Projets_Taches!H5</f>
        <v>0</v>
      </c>
      <c r="B5">
        <f>Projets_Taches!F5</f>
        <v>0</v>
      </c>
      <c r="C5">
        <f>Projets_Taches!B5</f>
        <v>0</v>
      </c>
      <c r="D5">
        <f>Projets_Taches!C5</f>
        <v>0</v>
      </c>
      <c r="E5">
        <f>Projets_Taches!D5</f>
        <v>0</v>
      </c>
      <c r="F5">
        <f>Projets_Taches!E5</f>
        <v>0</v>
      </c>
      <c r="G5">
        <f>Projets_Taches!G5</f>
        <v>0</v>
      </c>
      <c r="H5">
        <f>Projets_Taches!I5</f>
        <v>0</v>
      </c>
    </row>
    <row r="6" spans="1:8">
      <c r="A6">
        <f>Projets_Taches!H6</f>
        <v>0</v>
      </c>
      <c r="B6">
        <f>Projets_Taches!F6</f>
        <v>0</v>
      </c>
      <c r="C6">
        <f>Projets_Taches!B6</f>
        <v>0</v>
      </c>
      <c r="D6">
        <f>Projets_Taches!C6</f>
        <v>0</v>
      </c>
      <c r="E6">
        <f>Projets_Taches!D6</f>
        <v>0</v>
      </c>
      <c r="F6">
        <f>Projets_Taches!E6</f>
        <v>0</v>
      </c>
      <c r="G6">
        <f>Projets_Taches!G6</f>
        <v>0</v>
      </c>
      <c r="H6">
        <f>Projets_Taches!I6</f>
        <v>0</v>
      </c>
    </row>
    <row r="7" spans="1:8">
      <c r="A7">
        <f>Projets_Taches!H7</f>
        <v>0</v>
      </c>
      <c r="B7">
        <f>Projets_Taches!F7</f>
        <v>0</v>
      </c>
      <c r="C7">
        <f>Projets_Taches!B7</f>
        <v>0</v>
      </c>
      <c r="D7">
        <f>Projets_Taches!C7</f>
        <v>0</v>
      </c>
      <c r="E7">
        <f>Projets_Taches!D7</f>
        <v>0</v>
      </c>
      <c r="F7">
        <f>Projets_Taches!E7</f>
        <v>0</v>
      </c>
      <c r="G7">
        <f>Projets_Taches!G7</f>
        <v>0</v>
      </c>
      <c r="H7">
        <f>Projets_Taches!I7</f>
        <v>0</v>
      </c>
    </row>
    <row r="8" spans="1:8">
      <c r="A8">
        <f>Projets_Taches!H8</f>
        <v>0</v>
      </c>
      <c r="B8">
        <f>Projets_Taches!F8</f>
        <v>0</v>
      </c>
      <c r="C8">
        <f>Projets_Taches!B8</f>
        <v>0</v>
      </c>
      <c r="D8">
        <f>Projets_Taches!C8</f>
        <v>0</v>
      </c>
      <c r="E8">
        <f>Projets_Taches!D8</f>
        <v>0</v>
      </c>
      <c r="F8">
        <f>Projets_Taches!E8</f>
        <v>0</v>
      </c>
      <c r="G8">
        <f>Projets_Taches!G8</f>
        <v>0</v>
      </c>
      <c r="H8">
        <f>Projets_Taches!I8</f>
        <v>0</v>
      </c>
    </row>
    <row r="9" spans="1:8">
      <c r="A9">
        <f>Projets_Taches!H9</f>
        <v>0</v>
      </c>
      <c r="B9">
        <f>Projets_Taches!F9</f>
        <v>0</v>
      </c>
      <c r="C9">
        <f>Projets_Taches!B9</f>
        <v>0</v>
      </c>
      <c r="D9">
        <f>Projets_Taches!C9</f>
        <v>0</v>
      </c>
      <c r="E9">
        <f>Projets_Taches!D9</f>
        <v>0</v>
      </c>
      <c r="F9">
        <f>Projets_Taches!E9</f>
        <v>0</v>
      </c>
      <c r="G9">
        <f>Projets_Taches!G9</f>
        <v>0</v>
      </c>
      <c r="H9">
        <f>Projets_Taches!I9</f>
        <v>0</v>
      </c>
    </row>
    <row r="10" spans="1:8">
      <c r="A10">
        <f>Projets_Taches!H10</f>
        <v>0</v>
      </c>
      <c r="B10">
        <f>Projets_Taches!F10</f>
        <v>0</v>
      </c>
      <c r="C10">
        <f>Projets_Taches!B10</f>
        <v>0</v>
      </c>
      <c r="D10">
        <f>Projets_Taches!C10</f>
        <v>0</v>
      </c>
      <c r="E10">
        <f>Projets_Taches!D10</f>
        <v>0</v>
      </c>
      <c r="F10">
        <f>Projets_Taches!E10</f>
        <v>0</v>
      </c>
      <c r="G10">
        <f>Projets_Taches!G10</f>
        <v>0</v>
      </c>
      <c r="H10">
        <f>Projets_Taches!I10</f>
        <v>0</v>
      </c>
    </row>
    <row r="11" spans="1:8">
      <c r="A11">
        <f>Projets_Taches!H11</f>
        <v>0</v>
      </c>
      <c r="B11">
        <f>Projets_Taches!F11</f>
        <v>0</v>
      </c>
      <c r="C11">
        <f>Projets_Taches!B11</f>
        <v>0</v>
      </c>
      <c r="D11">
        <f>Projets_Taches!C11</f>
        <v>0</v>
      </c>
      <c r="E11">
        <f>Projets_Taches!D11</f>
        <v>0</v>
      </c>
      <c r="F11">
        <f>Projets_Taches!E11</f>
        <v>0</v>
      </c>
      <c r="G11">
        <f>Projets_Taches!G11</f>
        <v>0</v>
      </c>
      <c r="H11">
        <f>Projets_Taches!I11</f>
        <v>0</v>
      </c>
    </row>
    <row r="12" spans="1:8">
      <c r="A12">
        <f>Projets_Taches!H12</f>
        <v>0</v>
      </c>
      <c r="B12">
        <f>Projets_Taches!F12</f>
        <v>0</v>
      </c>
      <c r="C12">
        <f>Projets_Taches!B12</f>
        <v>0</v>
      </c>
      <c r="D12">
        <f>Projets_Taches!C12</f>
        <v>0</v>
      </c>
      <c r="E12">
        <f>Projets_Taches!D12</f>
        <v>0</v>
      </c>
      <c r="F12">
        <f>Projets_Taches!E12</f>
        <v>0</v>
      </c>
      <c r="G12">
        <f>Projets_Taches!G12</f>
        <v>0</v>
      </c>
      <c r="H12">
        <f>Projets_Taches!I12</f>
        <v>0</v>
      </c>
    </row>
    <row r="13" spans="1:8">
      <c r="A13">
        <f>Projets_Taches!H13</f>
        <v>0</v>
      </c>
      <c r="B13">
        <f>Projets_Taches!F13</f>
        <v>0</v>
      </c>
      <c r="C13">
        <f>Projets_Taches!B13</f>
        <v>0</v>
      </c>
      <c r="D13">
        <f>Projets_Taches!C13</f>
        <v>0</v>
      </c>
      <c r="E13">
        <f>Projets_Taches!D13</f>
        <v>0</v>
      </c>
      <c r="F13">
        <f>Projets_Taches!E13</f>
        <v>0</v>
      </c>
      <c r="G13">
        <f>Projets_Taches!G13</f>
        <v>0</v>
      </c>
      <c r="H13">
        <f>Projets_Taches!I13</f>
        <v>0</v>
      </c>
    </row>
    <row r="14" spans="1:8">
      <c r="A14">
        <f>Projets_Taches!H14</f>
        <v>0</v>
      </c>
      <c r="B14">
        <f>Projets_Taches!F14</f>
        <v>0</v>
      </c>
      <c r="C14">
        <f>Projets_Taches!B14</f>
        <v>0</v>
      </c>
      <c r="D14">
        <f>Projets_Taches!C14</f>
        <v>0</v>
      </c>
      <c r="E14">
        <f>Projets_Taches!D14</f>
        <v>0</v>
      </c>
      <c r="F14">
        <f>Projets_Taches!E14</f>
        <v>0</v>
      </c>
      <c r="G14">
        <f>Projets_Taches!G14</f>
        <v>0</v>
      </c>
      <c r="H14">
        <f>Projets_Taches!I14</f>
        <v>0</v>
      </c>
    </row>
    <row r="15" spans="1:8">
      <c r="A15">
        <f>Projets_Taches!H15</f>
        <v>0</v>
      </c>
      <c r="B15">
        <f>Projets_Taches!F15</f>
        <v>0</v>
      </c>
      <c r="C15">
        <f>Projets_Taches!B15</f>
        <v>0</v>
      </c>
      <c r="D15">
        <f>Projets_Taches!C15</f>
        <v>0</v>
      </c>
      <c r="E15">
        <f>Projets_Taches!D15</f>
        <v>0</v>
      </c>
      <c r="F15">
        <f>Projets_Taches!E15</f>
        <v>0</v>
      </c>
      <c r="G15">
        <f>Projets_Taches!G15</f>
        <v>0</v>
      </c>
      <c r="H15">
        <f>Projets_Taches!I15</f>
        <v>0</v>
      </c>
    </row>
    <row r="16" spans="1:8">
      <c r="A16">
        <f>Projets_Taches!H16</f>
        <v>0</v>
      </c>
      <c r="B16">
        <f>Projets_Taches!F16</f>
        <v>0</v>
      </c>
      <c r="C16">
        <f>Projets_Taches!B16</f>
        <v>0</v>
      </c>
      <c r="D16">
        <f>Projets_Taches!C16</f>
        <v>0</v>
      </c>
      <c r="E16">
        <f>Projets_Taches!D16</f>
        <v>0</v>
      </c>
      <c r="F16">
        <f>Projets_Taches!E16</f>
        <v>0</v>
      </c>
      <c r="G16">
        <f>Projets_Taches!G16</f>
        <v>0</v>
      </c>
      <c r="H16">
        <f>Projets_Taches!I16</f>
        <v>0</v>
      </c>
    </row>
    <row r="17" spans="1:8">
      <c r="A17">
        <f>Projets_Taches!H17</f>
        <v>0</v>
      </c>
      <c r="B17">
        <f>Projets_Taches!F17</f>
        <v>0</v>
      </c>
      <c r="C17">
        <f>Projets_Taches!B17</f>
        <v>0</v>
      </c>
      <c r="D17">
        <f>Projets_Taches!C17</f>
        <v>0</v>
      </c>
      <c r="E17">
        <f>Projets_Taches!D17</f>
        <v>0</v>
      </c>
      <c r="F17">
        <f>Projets_Taches!E17</f>
        <v>0</v>
      </c>
      <c r="G17">
        <f>Projets_Taches!G17</f>
        <v>0</v>
      </c>
      <c r="H17">
        <f>Projets_Taches!I17</f>
        <v>0</v>
      </c>
    </row>
    <row r="18" spans="1:8">
      <c r="A18">
        <f>Projets_Taches!H18</f>
        <v>0</v>
      </c>
      <c r="B18">
        <f>Projets_Taches!F18</f>
        <v>0</v>
      </c>
      <c r="C18">
        <f>Projets_Taches!B18</f>
        <v>0</v>
      </c>
      <c r="D18">
        <f>Projets_Taches!C18</f>
        <v>0</v>
      </c>
      <c r="E18">
        <f>Projets_Taches!D18</f>
        <v>0</v>
      </c>
      <c r="F18">
        <f>Projets_Taches!E18</f>
        <v>0</v>
      </c>
      <c r="G18">
        <f>Projets_Taches!G18</f>
        <v>0</v>
      </c>
      <c r="H18">
        <f>Projets_Taches!I18</f>
        <v>0</v>
      </c>
    </row>
    <row r="19" spans="1:8">
      <c r="A19">
        <f>Projets_Taches!H19</f>
        <v>0</v>
      </c>
      <c r="B19">
        <f>Projets_Taches!F19</f>
        <v>0</v>
      </c>
      <c r="C19">
        <f>Projets_Taches!B19</f>
        <v>0</v>
      </c>
      <c r="D19">
        <f>Projets_Taches!C19</f>
        <v>0</v>
      </c>
      <c r="E19">
        <f>Projets_Taches!D19</f>
        <v>0</v>
      </c>
      <c r="F19">
        <f>Projets_Taches!E19</f>
        <v>0</v>
      </c>
      <c r="G19">
        <f>Projets_Taches!G19</f>
        <v>0</v>
      </c>
      <c r="H19">
        <f>Projets_Taches!I19</f>
        <v>0</v>
      </c>
    </row>
    <row r="20" spans="1:8">
      <c r="A20">
        <f>Projets_Taches!H20</f>
        <v>0</v>
      </c>
      <c r="B20">
        <f>Projets_Taches!F20</f>
        <v>0</v>
      </c>
      <c r="C20">
        <f>Projets_Taches!B20</f>
        <v>0</v>
      </c>
      <c r="D20">
        <f>Projets_Taches!C20</f>
        <v>0</v>
      </c>
      <c r="E20">
        <f>Projets_Taches!D20</f>
        <v>0</v>
      </c>
      <c r="F20">
        <f>Projets_Taches!E20</f>
        <v>0</v>
      </c>
      <c r="G20">
        <f>Projets_Taches!G20</f>
        <v>0</v>
      </c>
      <c r="H20">
        <f>Projets_Taches!I20</f>
        <v>0</v>
      </c>
    </row>
    <row r="21" spans="1:8">
      <c r="A21">
        <f>Projets_Taches!H21</f>
        <v>0</v>
      </c>
      <c r="B21">
        <f>Projets_Taches!F21</f>
        <v>0</v>
      </c>
      <c r="C21">
        <f>Projets_Taches!B21</f>
        <v>0</v>
      </c>
      <c r="D21">
        <f>Projets_Taches!C21</f>
        <v>0</v>
      </c>
      <c r="E21">
        <f>Projets_Taches!D21</f>
        <v>0</v>
      </c>
      <c r="F21">
        <f>Projets_Taches!E21</f>
        <v>0</v>
      </c>
      <c r="G21">
        <f>Projets_Taches!G21</f>
        <v>0</v>
      </c>
      <c r="H21">
        <f>Projets_Taches!I21</f>
        <v>0</v>
      </c>
    </row>
    <row r="22" spans="1:8">
      <c r="A22">
        <f>Projets_Taches!H22</f>
        <v>0</v>
      </c>
      <c r="B22">
        <f>Projets_Taches!F22</f>
        <v>0</v>
      </c>
      <c r="C22">
        <f>Projets_Taches!B22</f>
        <v>0</v>
      </c>
      <c r="D22">
        <f>Projets_Taches!C22</f>
        <v>0</v>
      </c>
      <c r="E22">
        <f>Projets_Taches!D22</f>
        <v>0</v>
      </c>
      <c r="F22">
        <f>Projets_Taches!E22</f>
        <v>0</v>
      </c>
      <c r="G22">
        <f>Projets_Taches!G22</f>
        <v>0</v>
      </c>
      <c r="H22">
        <f>Projets_Taches!I22</f>
        <v>0</v>
      </c>
    </row>
    <row r="23" spans="1:8">
      <c r="A23">
        <f>Projets_Taches!H23</f>
        <v>0</v>
      </c>
      <c r="B23">
        <f>Projets_Taches!F23</f>
        <v>0</v>
      </c>
      <c r="C23">
        <f>Projets_Taches!B23</f>
        <v>0</v>
      </c>
      <c r="D23">
        <f>Projets_Taches!C23</f>
        <v>0</v>
      </c>
      <c r="E23">
        <f>Projets_Taches!D23</f>
        <v>0</v>
      </c>
      <c r="F23">
        <f>Projets_Taches!E23</f>
        <v>0</v>
      </c>
      <c r="G23">
        <f>Projets_Taches!G23</f>
        <v>0</v>
      </c>
      <c r="H23">
        <f>Projets_Taches!I23</f>
        <v>0</v>
      </c>
    </row>
    <row r="24" spans="1:8">
      <c r="A24">
        <f>Projets_Taches!H24</f>
        <v>0</v>
      </c>
      <c r="B24">
        <f>Projets_Taches!F24</f>
        <v>0</v>
      </c>
      <c r="C24">
        <f>Projets_Taches!B24</f>
        <v>0</v>
      </c>
      <c r="D24">
        <f>Projets_Taches!C24</f>
        <v>0</v>
      </c>
      <c r="E24">
        <f>Projets_Taches!D24</f>
        <v>0</v>
      </c>
      <c r="F24">
        <f>Projets_Taches!E24</f>
        <v>0</v>
      </c>
      <c r="G24">
        <f>Projets_Taches!G24</f>
        <v>0</v>
      </c>
      <c r="H24">
        <f>Projets_Taches!I24</f>
        <v>0</v>
      </c>
    </row>
    <row r="25" spans="1:8">
      <c r="A25">
        <f>Projets_Taches!H25</f>
        <v>0</v>
      </c>
      <c r="B25">
        <f>Projets_Taches!F25</f>
        <v>0</v>
      </c>
      <c r="C25">
        <f>Projets_Taches!B25</f>
        <v>0</v>
      </c>
      <c r="D25">
        <f>Projets_Taches!C25</f>
        <v>0</v>
      </c>
      <c r="E25">
        <f>Projets_Taches!D25</f>
        <v>0</v>
      </c>
      <c r="F25">
        <f>Projets_Taches!E25</f>
        <v>0</v>
      </c>
      <c r="G25">
        <f>Projets_Taches!G25</f>
        <v>0</v>
      </c>
      <c r="H25">
        <f>Projets_Taches!I25</f>
        <v>0</v>
      </c>
    </row>
    <row r="26" spans="1:8">
      <c r="A26">
        <f>Projets_Taches!H26</f>
        <v>0</v>
      </c>
      <c r="B26">
        <f>Projets_Taches!F26</f>
        <v>0</v>
      </c>
      <c r="C26">
        <f>Projets_Taches!B26</f>
        <v>0</v>
      </c>
      <c r="D26">
        <f>Projets_Taches!C26</f>
        <v>0</v>
      </c>
      <c r="E26">
        <f>Projets_Taches!D26</f>
        <v>0</v>
      </c>
      <c r="F26">
        <f>Projets_Taches!E26</f>
        <v>0</v>
      </c>
      <c r="G26">
        <f>Projets_Taches!G26</f>
        <v>0</v>
      </c>
      <c r="H26">
        <f>Projets_Taches!I26</f>
        <v>0</v>
      </c>
    </row>
    <row r="27" spans="1:8">
      <c r="A27">
        <f>Projets_Taches!H27</f>
        <v>0</v>
      </c>
      <c r="B27">
        <f>Projets_Taches!F27</f>
        <v>0</v>
      </c>
      <c r="C27">
        <f>Projets_Taches!B27</f>
        <v>0</v>
      </c>
      <c r="D27">
        <f>Projets_Taches!C27</f>
        <v>0</v>
      </c>
      <c r="E27">
        <f>Projets_Taches!D27</f>
        <v>0</v>
      </c>
      <c r="F27">
        <f>Projets_Taches!E27</f>
        <v>0</v>
      </c>
      <c r="G27">
        <f>Projets_Taches!G27</f>
        <v>0</v>
      </c>
      <c r="H27">
        <f>Projets_Taches!I27</f>
        <v>0</v>
      </c>
    </row>
    <row r="28" spans="1:8">
      <c r="A28">
        <f>Projets_Taches!H28</f>
        <v>0</v>
      </c>
      <c r="B28">
        <f>Projets_Taches!F28</f>
        <v>0</v>
      </c>
      <c r="C28">
        <f>Projets_Taches!B28</f>
        <v>0</v>
      </c>
      <c r="D28">
        <f>Projets_Taches!C28</f>
        <v>0</v>
      </c>
      <c r="E28">
        <f>Projets_Taches!D28</f>
        <v>0</v>
      </c>
      <c r="F28">
        <f>Projets_Taches!E28</f>
        <v>0</v>
      </c>
      <c r="G28">
        <f>Projets_Taches!G28</f>
        <v>0</v>
      </c>
      <c r="H28">
        <f>Projets_Taches!I28</f>
        <v>0</v>
      </c>
    </row>
    <row r="29" spans="1:8">
      <c r="A29">
        <f>Projets_Taches!H29</f>
        <v>0</v>
      </c>
      <c r="B29">
        <f>Projets_Taches!F29</f>
        <v>0</v>
      </c>
      <c r="C29">
        <f>Projets_Taches!B29</f>
        <v>0</v>
      </c>
      <c r="D29">
        <f>Projets_Taches!C29</f>
        <v>0</v>
      </c>
      <c r="E29">
        <f>Projets_Taches!D29</f>
        <v>0</v>
      </c>
      <c r="F29">
        <f>Projets_Taches!E29</f>
        <v>0</v>
      </c>
      <c r="G29">
        <f>Projets_Taches!G29</f>
        <v>0</v>
      </c>
      <c r="H29">
        <f>Projets_Taches!I29</f>
        <v>0</v>
      </c>
    </row>
    <row r="30" spans="1:8">
      <c r="A30">
        <f>Projets_Taches!H30</f>
        <v>0</v>
      </c>
      <c r="B30">
        <f>Projets_Taches!F30</f>
        <v>0</v>
      </c>
      <c r="C30">
        <f>Projets_Taches!B30</f>
        <v>0</v>
      </c>
      <c r="D30">
        <f>Projets_Taches!C30</f>
        <v>0</v>
      </c>
      <c r="E30">
        <f>Projets_Taches!D30</f>
        <v>0</v>
      </c>
      <c r="F30">
        <f>Projets_Taches!E30</f>
        <v>0</v>
      </c>
      <c r="G30">
        <f>Projets_Taches!G30</f>
        <v>0</v>
      </c>
      <c r="H30">
        <f>Projets_Taches!I30</f>
        <v>0</v>
      </c>
    </row>
    <row r="31" spans="1:8">
      <c r="A31">
        <f>Projets_Taches!H31</f>
        <v>0</v>
      </c>
      <c r="B31">
        <f>Projets_Taches!F31</f>
        <v>0</v>
      </c>
      <c r="C31">
        <f>Projets_Taches!B31</f>
        <v>0</v>
      </c>
      <c r="D31">
        <f>Projets_Taches!C31</f>
        <v>0</v>
      </c>
      <c r="E31">
        <f>Projets_Taches!D31</f>
        <v>0</v>
      </c>
      <c r="F31">
        <f>Projets_Taches!E31</f>
        <v>0</v>
      </c>
      <c r="G31">
        <f>Projets_Taches!G31</f>
        <v>0</v>
      </c>
      <c r="H31">
        <f>Projets_Taches!I31</f>
        <v>0</v>
      </c>
    </row>
    <row r="32" spans="1:8">
      <c r="A32">
        <f>Projets_Taches!H32</f>
        <v>0</v>
      </c>
      <c r="B32">
        <f>Projets_Taches!F32</f>
        <v>0</v>
      </c>
      <c r="C32">
        <f>Projets_Taches!B32</f>
        <v>0</v>
      </c>
      <c r="D32">
        <f>Projets_Taches!C32</f>
        <v>0</v>
      </c>
      <c r="E32">
        <f>Projets_Taches!D32</f>
        <v>0</v>
      </c>
      <c r="F32">
        <f>Projets_Taches!E32</f>
        <v>0</v>
      </c>
      <c r="G32">
        <f>Projets_Taches!G32</f>
        <v>0</v>
      </c>
      <c r="H32">
        <f>Projets_Taches!I32</f>
        <v>0</v>
      </c>
    </row>
    <row r="33" spans="1:8">
      <c r="A33">
        <f>Projets_Taches!H33</f>
        <v>0</v>
      </c>
      <c r="B33">
        <f>Projets_Taches!F33</f>
        <v>0</v>
      </c>
      <c r="C33">
        <f>Projets_Taches!B33</f>
        <v>0</v>
      </c>
      <c r="D33">
        <f>Projets_Taches!C33</f>
        <v>0</v>
      </c>
      <c r="E33">
        <f>Projets_Taches!D33</f>
        <v>0</v>
      </c>
      <c r="F33">
        <f>Projets_Taches!E33</f>
        <v>0</v>
      </c>
      <c r="G33">
        <f>Projets_Taches!G33</f>
        <v>0</v>
      </c>
      <c r="H33">
        <f>Projets_Taches!I33</f>
        <v>0</v>
      </c>
    </row>
    <row r="34" spans="1:8">
      <c r="A34">
        <f>Projets_Taches!H34</f>
        <v>0</v>
      </c>
      <c r="B34">
        <f>Projets_Taches!F34</f>
        <v>0</v>
      </c>
      <c r="C34">
        <f>Projets_Taches!B34</f>
        <v>0</v>
      </c>
      <c r="D34">
        <f>Projets_Taches!C34</f>
        <v>0</v>
      </c>
      <c r="E34">
        <f>Projets_Taches!D34</f>
        <v>0</v>
      </c>
      <c r="F34">
        <f>Projets_Taches!E34</f>
        <v>0</v>
      </c>
      <c r="G34">
        <f>Projets_Taches!G34</f>
        <v>0</v>
      </c>
      <c r="H34">
        <f>Projets_Taches!I34</f>
        <v>0</v>
      </c>
    </row>
    <row r="35" spans="1:8">
      <c r="A35">
        <f>Projets_Taches!H35</f>
        <v>0</v>
      </c>
      <c r="B35">
        <f>Projets_Taches!F35</f>
        <v>0</v>
      </c>
      <c r="C35">
        <f>Projets_Taches!B35</f>
        <v>0</v>
      </c>
      <c r="D35">
        <f>Projets_Taches!C35</f>
        <v>0</v>
      </c>
      <c r="E35">
        <f>Projets_Taches!D35</f>
        <v>0</v>
      </c>
      <c r="F35">
        <f>Projets_Taches!E35</f>
        <v>0</v>
      </c>
      <c r="G35">
        <f>Projets_Taches!G35</f>
        <v>0</v>
      </c>
      <c r="H35">
        <f>Projets_Taches!I35</f>
        <v>0</v>
      </c>
    </row>
    <row r="36" spans="1:8">
      <c r="A36">
        <f>Projets_Taches!H36</f>
        <v>0</v>
      </c>
      <c r="B36">
        <f>Projets_Taches!F36</f>
        <v>0</v>
      </c>
      <c r="C36">
        <f>Projets_Taches!B36</f>
        <v>0</v>
      </c>
      <c r="D36">
        <f>Projets_Taches!C36</f>
        <v>0</v>
      </c>
      <c r="E36">
        <f>Projets_Taches!D36</f>
        <v>0</v>
      </c>
      <c r="F36">
        <f>Projets_Taches!E36</f>
        <v>0</v>
      </c>
      <c r="G36">
        <f>Projets_Taches!G36</f>
        <v>0</v>
      </c>
      <c r="H36">
        <f>Projets_Taches!I36</f>
        <v>0</v>
      </c>
    </row>
    <row r="37" spans="1:8">
      <c r="A37">
        <f>Projets_Taches!H37</f>
        <v>0</v>
      </c>
      <c r="B37">
        <f>Projets_Taches!F37</f>
        <v>0</v>
      </c>
      <c r="C37">
        <f>Projets_Taches!B37</f>
        <v>0</v>
      </c>
      <c r="D37">
        <f>Projets_Taches!C37</f>
        <v>0</v>
      </c>
      <c r="E37">
        <f>Projets_Taches!D37</f>
        <v>0</v>
      </c>
      <c r="F37">
        <f>Projets_Taches!E37</f>
        <v>0</v>
      </c>
      <c r="G37">
        <f>Projets_Taches!G37</f>
        <v>0</v>
      </c>
      <c r="H37">
        <f>Projets_Taches!I37</f>
        <v>0</v>
      </c>
    </row>
    <row r="38" spans="1:8">
      <c r="A38">
        <f>Projets_Taches!H38</f>
        <v>0</v>
      </c>
      <c r="B38">
        <f>Projets_Taches!F38</f>
        <v>0</v>
      </c>
      <c r="C38">
        <f>Projets_Taches!B38</f>
        <v>0</v>
      </c>
      <c r="D38">
        <f>Projets_Taches!C38</f>
        <v>0</v>
      </c>
      <c r="E38">
        <f>Projets_Taches!D38</f>
        <v>0</v>
      </c>
      <c r="F38">
        <f>Projets_Taches!E38</f>
        <v>0</v>
      </c>
      <c r="G38">
        <f>Projets_Taches!G38</f>
        <v>0</v>
      </c>
      <c r="H38">
        <f>Projets_Taches!I38</f>
        <v>0</v>
      </c>
    </row>
    <row r="39" spans="1:8">
      <c r="A39">
        <f>Projets_Taches!H39</f>
        <v>0</v>
      </c>
      <c r="B39">
        <f>Projets_Taches!F39</f>
        <v>0</v>
      </c>
      <c r="C39">
        <f>Projets_Taches!B39</f>
        <v>0</v>
      </c>
      <c r="D39">
        <f>Projets_Taches!C39</f>
        <v>0</v>
      </c>
      <c r="E39">
        <f>Projets_Taches!D39</f>
        <v>0</v>
      </c>
      <c r="F39">
        <f>Projets_Taches!E39</f>
        <v>0</v>
      </c>
      <c r="G39">
        <f>Projets_Taches!G39</f>
        <v>0</v>
      </c>
      <c r="H39">
        <f>Projets_Taches!I39</f>
        <v>0</v>
      </c>
    </row>
    <row r="40" spans="1:8">
      <c r="A40">
        <f>Projets_Taches!H40</f>
        <v>0</v>
      </c>
      <c r="B40">
        <f>Projets_Taches!F40</f>
        <v>0</v>
      </c>
      <c r="C40">
        <f>Projets_Taches!B40</f>
        <v>0</v>
      </c>
      <c r="D40">
        <f>Projets_Taches!C40</f>
        <v>0</v>
      </c>
      <c r="E40">
        <f>Projets_Taches!D40</f>
        <v>0</v>
      </c>
      <c r="F40">
        <f>Projets_Taches!E40</f>
        <v>0</v>
      </c>
      <c r="G40">
        <f>Projets_Taches!G40</f>
        <v>0</v>
      </c>
      <c r="H40">
        <f>Projets_Taches!I40</f>
        <v>0</v>
      </c>
    </row>
    <row r="41" spans="1:8">
      <c r="A41">
        <f>Projets_Taches!H41</f>
        <v>0</v>
      </c>
      <c r="B41">
        <f>Projets_Taches!F41</f>
        <v>0</v>
      </c>
      <c r="C41">
        <f>Projets_Taches!B41</f>
        <v>0</v>
      </c>
      <c r="D41">
        <f>Projets_Taches!C41</f>
        <v>0</v>
      </c>
      <c r="E41">
        <f>Projets_Taches!D41</f>
        <v>0</v>
      </c>
      <c r="F41">
        <f>Projets_Taches!E41</f>
        <v>0</v>
      </c>
      <c r="G41">
        <f>Projets_Taches!G41</f>
        <v>0</v>
      </c>
      <c r="H41">
        <f>Projets_Taches!I41</f>
        <v>0</v>
      </c>
    </row>
    <row r="42" spans="1:8">
      <c r="A42">
        <f>Projets_Taches!H42</f>
        <v>0</v>
      </c>
      <c r="B42">
        <f>Projets_Taches!F42</f>
        <v>0</v>
      </c>
      <c r="C42">
        <f>Projets_Taches!B42</f>
        <v>0</v>
      </c>
      <c r="D42">
        <f>Projets_Taches!C42</f>
        <v>0</v>
      </c>
      <c r="E42">
        <f>Projets_Taches!D42</f>
        <v>0</v>
      </c>
      <c r="F42">
        <f>Projets_Taches!E42</f>
        <v>0</v>
      </c>
      <c r="G42">
        <f>Projets_Taches!G42</f>
        <v>0</v>
      </c>
      <c r="H42">
        <f>Projets_Taches!I42</f>
        <v>0</v>
      </c>
    </row>
    <row r="43" spans="1:8">
      <c r="A43">
        <f>Projets_Taches!H43</f>
        <v>0</v>
      </c>
      <c r="B43">
        <f>Projets_Taches!F43</f>
        <v>0</v>
      </c>
      <c r="C43">
        <f>Projets_Taches!B43</f>
        <v>0</v>
      </c>
      <c r="D43">
        <f>Projets_Taches!C43</f>
        <v>0</v>
      </c>
      <c r="E43">
        <f>Projets_Taches!D43</f>
        <v>0</v>
      </c>
      <c r="F43">
        <f>Projets_Taches!E43</f>
        <v>0</v>
      </c>
      <c r="G43">
        <f>Projets_Taches!G43</f>
        <v>0</v>
      </c>
      <c r="H43">
        <f>Projets_Taches!I43</f>
        <v>0</v>
      </c>
    </row>
    <row r="44" spans="1:8">
      <c r="A44">
        <f>Projets_Taches!H44</f>
        <v>0</v>
      </c>
      <c r="B44">
        <f>Projets_Taches!F44</f>
        <v>0</v>
      </c>
      <c r="C44">
        <f>Projets_Taches!B44</f>
        <v>0</v>
      </c>
      <c r="D44">
        <f>Projets_Taches!C44</f>
        <v>0</v>
      </c>
      <c r="E44">
        <f>Projets_Taches!D44</f>
        <v>0</v>
      </c>
      <c r="F44">
        <f>Projets_Taches!E44</f>
        <v>0</v>
      </c>
      <c r="G44">
        <f>Projets_Taches!G44</f>
        <v>0</v>
      </c>
      <c r="H44">
        <f>Projets_Taches!I44</f>
        <v>0</v>
      </c>
    </row>
    <row r="45" spans="1:8">
      <c r="A45">
        <f>Projets_Taches!H45</f>
        <v>0</v>
      </c>
      <c r="B45">
        <f>Projets_Taches!F45</f>
        <v>0</v>
      </c>
      <c r="C45">
        <f>Projets_Taches!B45</f>
        <v>0</v>
      </c>
      <c r="D45">
        <f>Projets_Taches!C45</f>
        <v>0</v>
      </c>
      <c r="E45">
        <f>Projets_Taches!D45</f>
        <v>0</v>
      </c>
      <c r="F45">
        <f>Projets_Taches!E45</f>
        <v>0</v>
      </c>
      <c r="G45">
        <f>Projets_Taches!G45</f>
        <v>0</v>
      </c>
      <c r="H45">
        <f>Projets_Taches!I45</f>
        <v>0</v>
      </c>
    </row>
    <row r="46" spans="1:8">
      <c r="A46">
        <f>Projets_Taches!H46</f>
        <v>0</v>
      </c>
      <c r="B46">
        <f>Projets_Taches!F46</f>
        <v>0</v>
      </c>
      <c r="C46">
        <f>Projets_Taches!B46</f>
        <v>0</v>
      </c>
      <c r="D46">
        <f>Projets_Taches!C46</f>
        <v>0</v>
      </c>
      <c r="E46">
        <f>Projets_Taches!D46</f>
        <v>0</v>
      </c>
      <c r="F46">
        <f>Projets_Taches!E46</f>
        <v>0</v>
      </c>
      <c r="G46">
        <f>Projets_Taches!G46</f>
        <v>0</v>
      </c>
      <c r="H46">
        <f>Projets_Taches!I46</f>
        <v>0</v>
      </c>
    </row>
    <row r="47" spans="1:8">
      <c r="A47">
        <f>Projets_Taches!H47</f>
        <v>0</v>
      </c>
      <c r="B47">
        <f>Projets_Taches!F47</f>
        <v>0</v>
      </c>
      <c r="C47">
        <f>Projets_Taches!B47</f>
        <v>0</v>
      </c>
      <c r="D47">
        <f>Projets_Taches!C47</f>
        <v>0</v>
      </c>
      <c r="E47">
        <f>Projets_Taches!D47</f>
        <v>0</v>
      </c>
      <c r="F47">
        <f>Projets_Taches!E47</f>
        <v>0</v>
      </c>
      <c r="G47">
        <f>Projets_Taches!G47</f>
        <v>0</v>
      </c>
      <c r="H47">
        <f>Projets_Taches!I47</f>
        <v>0</v>
      </c>
    </row>
    <row r="48" spans="1:8">
      <c r="A48">
        <f>Projets_Taches!H48</f>
        <v>0</v>
      </c>
      <c r="B48">
        <f>Projets_Taches!F48</f>
        <v>0</v>
      </c>
      <c r="C48">
        <f>Projets_Taches!B48</f>
        <v>0</v>
      </c>
      <c r="D48">
        <f>Projets_Taches!C48</f>
        <v>0</v>
      </c>
      <c r="E48">
        <f>Projets_Taches!D48</f>
        <v>0</v>
      </c>
      <c r="F48">
        <f>Projets_Taches!E48</f>
        <v>0</v>
      </c>
      <c r="G48">
        <f>Projets_Taches!G48</f>
        <v>0</v>
      </c>
      <c r="H48">
        <f>Projets_Taches!I48</f>
        <v>0</v>
      </c>
    </row>
    <row r="49" spans="1:8">
      <c r="A49">
        <f>Projets_Taches!H49</f>
        <v>0</v>
      </c>
      <c r="B49">
        <f>Projets_Taches!F49</f>
        <v>0</v>
      </c>
      <c r="C49">
        <f>Projets_Taches!B49</f>
        <v>0</v>
      </c>
      <c r="D49">
        <f>Projets_Taches!C49</f>
        <v>0</v>
      </c>
      <c r="E49">
        <f>Projets_Taches!D49</f>
        <v>0</v>
      </c>
      <c r="F49">
        <f>Projets_Taches!E49</f>
        <v>0</v>
      </c>
      <c r="G49">
        <f>Projets_Taches!G49</f>
        <v>0</v>
      </c>
      <c r="H49">
        <f>Projets_Taches!I49</f>
        <v>0</v>
      </c>
    </row>
    <row r="50" spans="1:8">
      <c r="A50">
        <f>Projets_Taches!H50</f>
        <v>0</v>
      </c>
      <c r="B50">
        <f>Projets_Taches!F50</f>
        <v>0</v>
      </c>
      <c r="C50">
        <f>Projets_Taches!B50</f>
        <v>0</v>
      </c>
      <c r="D50">
        <f>Projets_Taches!C50</f>
        <v>0</v>
      </c>
      <c r="E50">
        <f>Projets_Taches!D50</f>
        <v>0</v>
      </c>
      <c r="F50">
        <f>Projets_Taches!E50</f>
        <v>0</v>
      </c>
      <c r="G50">
        <f>Projets_Taches!G50</f>
        <v>0</v>
      </c>
      <c r="H50">
        <f>Projets_Taches!I50</f>
        <v>0</v>
      </c>
    </row>
    <row r="51" spans="1:8">
      <c r="A51">
        <f>Projets_Taches!H51</f>
        <v>0</v>
      </c>
      <c r="B51">
        <f>Projets_Taches!F51</f>
        <v>0</v>
      </c>
      <c r="C51">
        <f>Projets_Taches!B51</f>
        <v>0</v>
      </c>
      <c r="D51">
        <f>Projets_Taches!C51</f>
        <v>0</v>
      </c>
      <c r="E51">
        <f>Projets_Taches!D51</f>
        <v>0</v>
      </c>
      <c r="F51">
        <f>Projets_Taches!E51</f>
        <v>0</v>
      </c>
      <c r="G51">
        <f>Projets_Taches!G51</f>
        <v>0</v>
      </c>
      <c r="H51">
        <f>Projets_Taches!I51</f>
        <v>0</v>
      </c>
    </row>
    <row r="52" spans="1:8">
      <c r="A52">
        <f>Projets_Taches!H52</f>
        <v>0</v>
      </c>
      <c r="B52">
        <f>Projets_Taches!F52</f>
        <v>0</v>
      </c>
      <c r="C52">
        <f>Projets_Taches!B52</f>
        <v>0</v>
      </c>
      <c r="D52">
        <f>Projets_Taches!C52</f>
        <v>0</v>
      </c>
      <c r="E52">
        <f>Projets_Taches!D52</f>
        <v>0</v>
      </c>
      <c r="F52">
        <f>Projets_Taches!E52</f>
        <v>0</v>
      </c>
      <c r="G52">
        <f>Projets_Taches!G52</f>
        <v>0</v>
      </c>
      <c r="H52">
        <f>Projets_Taches!I52</f>
        <v>0</v>
      </c>
    </row>
    <row r="53" spans="1:8">
      <c r="A53">
        <f>Projets_Taches!H53</f>
        <v>0</v>
      </c>
      <c r="B53">
        <f>Projets_Taches!F53</f>
        <v>0</v>
      </c>
      <c r="C53">
        <f>Projets_Taches!B53</f>
        <v>0</v>
      </c>
      <c r="D53">
        <f>Projets_Taches!C53</f>
        <v>0</v>
      </c>
      <c r="E53">
        <f>Projets_Taches!D53</f>
        <v>0</v>
      </c>
      <c r="F53">
        <f>Projets_Taches!E53</f>
        <v>0</v>
      </c>
      <c r="G53">
        <f>Projets_Taches!G53</f>
        <v>0</v>
      </c>
      <c r="H53">
        <f>Projets_Taches!I53</f>
        <v>0</v>
      </c>
    </row>
    <row r="54" spans="1:8">
      <c r="A54">
        <f>Projets_Taches!H54</f>
        <v>0</v>
      </c>
      <c r="B54">
        <f>Projets_Taches!F54</f>
        <v>0</v>
      </c>
      <c r="C54">
        <f>Projets_Taches!B54</f>
        <v>0</v>
      </c>
      <c r="D54">
        <f>Projets_Taches!C54</f>
        <v>0</v>
      </c>
      <c r="E54">
        <f>Projets_Taches!D54</f>
        <v>0</v>
      </c>
      <c r="F54">
        <f>Projets_Taches!E54</f>
        <v>0</v>
      </c>
      <c r="G54">
        <f>Projets_Taches!G54</f>
        <v>0</v>
      </c>
      <c r="H54">
        <f>Projets_Taches!I54</f>
        <v>0</v>
      </c>
    </row>
    <row r="55" spans="1:8">
      <c r="A55">
        <f>Projets_Taches!H55</f>
        <v>0</v>
      </c>
      <c r="B55">
        <f>Projets_Taches!F55</f>
        <v>0</v>
      </c>
      <c r="C55">
        <f>Projets_Taches!B55</f>
        <v>0</v>
      </c>
      <c r="D55">
        <f>Projets_Taches!C55</f>
        <v>0</v>
      </c>
      <c r="E55">
        <f>Projets_Taches!D55</f>
        <v>0</v>
      </c>
      <c r="F55">
        <f>Projets_Taches!E55</f>
        <v>0</v>
      </c>
      <c r="G55">
        <f>Projets_Taches!G55</f>
        <v>0</v>
      </c>
      <c r="H55">
        <f>Projets_Taches!I55</f>
        <v>0</v>
      </c>
    </row>
    <row r="56" spans="1:8">
      <c r="A56">
        <f>Projets_Taches!H56</f>
        <v>0</v>
      </c>
      <c r="B56">
        <f>Projets_Taches!F56</f>
        <v>0</v>
      </c>
      <c r="C56">
        <f>Projets_Taches!B56</f>
        <v>0</v>
      </c>
      <c r="D56">
        <f>Projets_Taches!C56</f>
        <v>0</v>
      </c>
      <c r="E56">
        <f>Projets_Taches!D56</f>
        <v>0</v>
      </c>
      <c r="F56">
        <f>Projets_Taches!E56</f>
        <v>0</v>
      </c>
      <c r="G56">
        <f>Projets_Taches!G56</f>
        <v>0</v>
      </c>
      <c r="H56">
        <f>Projets_Taches!I56</f>
        <v>0</v>
      </c>
    </row>
    <row r="57" spans="1:8">
      <c r="A57">
        <f>Projets_Taches!H57</f>
        <v>0</v>
      </c>
      <c r="B57">
        <f>Projets_Taches!F57</f>
        <v>0</v>
      </c>
      <c r="C57">
        <f>Projets_Taches!B57</f>
        <v>0</v>
      </c>
      <c r="D57">
        <f>Projets_Taches!C57</f>
        <v>0</v>
      </c>
      <c r="E57">
        <f>Projets_Taches!D57</f>
        <v>0</v>
      </c>
      <c r="F57">
        <f>Projets_Taches!E57</f>
        <v>0</v>
      </c>
      <c r="G57">
        <f>Projets_Taches!G57</f>
        <v>0</v>
      </c>
      <c r="H57">
        <f>Projets_Taches!I57</f>
        <v>0</v>
      </c>
    </row>
    <row r="58" spans="1:8">
      <c r="A58">
        <f>Projets_Taches!H58</f>
        <v>0</v>
      </c>
      <c r="B58">
        <f>Projets_Taches!F58</f>
        <v>0</v>
      </c>
      <c r="C58">
        <f>Projets_Taches!B58</f>
        <v>0</v>
      </c>
      <c r="D58">
        <f>Projets_Taches!C58</f>
        <v>0</v>
      </c>
      <c r="E58">
        <f>Projets_Taches!D58</f>
        <v>0</v>
      </c>
      <c r="F58">
        <f>Projets_Taches!E58</f>
        <v>0</v>
      </c>
      <c r="G58">
        <f>Projets_Taches!G58</f>
        <v>0</v>
      </c>
      <c r="H58">
        <f>Projets_Taches!I58</f>
        <v>0</v>
      </c>
    </row>
    <row r="59" spans="1:8">
      <c r="A59">
        <f>Projets_Taches!H59</f>
        <v>0</v>
      </c>
      <c r="B59">
        <f>Projets_Taches!F59</f>
        <v>0</v>
      </c>
      <c r="C59">
        <f>Projets_Taches!B59</f>
        <v>0</v>
      </c>
      <c r="D59">
        <f>Projets_Taches!C59</f>
        <v>0</v>
      </c>
      <c r="E59">
        <f>Projets_Taches!D59</f>
        <v>0</v>
      </c>
      <c r="F59">
        <f>Projets_Taches!E59</f>
        <v>0</v>
      </c>
      <c r="G59">
        <f>Projets_Taches!G59</f>
        <v>0</v>
      </c>
      <c r="H59">
        <f>Projets_Taches!I59</f>
        <v>0</v>
      </c>
    </row>
    <row r="60" spans="1:8">
      <c r="A60">
        <f>Projets_Taches!H60</f>
        <v>0</v>
      </c>
      <c r="B60">
        <f>Projets_Taches!F60</f>
        <v>0</v>
      </c>
      <c r="C60">
        <f>Projets_Taches!B60</f>
        <v>0</v>
      </c>
      <c r="D60">
        <f>Projets_Taches!C60</f>
        <v>0</v>
      </c>
      <c r="E60">
        <f>Projets_Taches!D60</f>
        <v>0</v>
      </c>
      <c r="F60">
        <f>Projets_Taches!E60</f>
        <v>0</v>
      </c>
      <c r="G60">
        <f>Projets_Taches!G60</f>
        <v>0</v>
      </c>
      <c r="H60">
        <f>Projets_Taches!I60</f>
        <v>0</v>
      </c>
    </row>
    <row r="61" spans="1:8">
      <c r="A61">
        <f>Projets_Taches!H61</f>
        <v>0</v>
      </c>
      <c r="B61">
        <f>Projets_Taches!F61</f>
        <v>0</v>
      </c>
      <c r="C61">
        <f>Projets_Taches!B61</f>
        <v>0</v>
      </c>
      <c r="D61">
        <f>Projets_Taches!C61</f>
        <v>0</v>
      </c>
      <c r="E61">
        <f>Projets_Taches!D61</f>
        <v>0</v>
      </c>
      <c r="F61">
        <f>Projets_Taches!E61</f>
        <v>0</v>
      </c>
      <c r="G61">
        <f>Projets_Taches!G61</f>
        <v>0</v>
      </c>
      <c r="H61">
        <f>Projets_Taches!I61</f>
        <v>0</v>
      </c>
    </row>
    <row r="62" spans="1:8">
      <c r="A62">
        <f>Projets_Taches!H62</f>
        <v>0</v>
      </c>
      <c r="B62">
        <f>Projets_Taches!F62</f>
        <v>0</v>
      </c>
      <c r="C62">
        <f>Projets_Taches!B62</f>
        <v>0</v>
      </c>
      <c r="D62">
        <f>Projets_Taches!C62</f>
        <v>0</v>
      </c>
      <c r="E62">
        <f>Projets_Taches!D62</f>
        <v>0</v>
      </c>
      <c r="F62">
        <f>Projets_Taches!E62</f>
        <v>0</v>
      </c>
      <c r="G62">
        <f>Projets_Taches!G62</f>
        <v>0</v>
      </c>
      <c r="H62">
        <f>Projets_Taches!I62</f>
        <v>0</v>
      </c>
    </row>
    <row r="63" spans="1:8">
      <c r="A63">
        <f>Projets_Taches!H63</f>
        <v>0</v>
      </c>
      <c r="B63">
        <f>Projets_Taches!F63</f>
        <v>0</v>
      </c>
      <c r="C63">
        <f>Projets_Taches!B63</f>
        <v>0</v>
      </c>
      <c r="D63">
        <f>Projets_Taches!C63</f>
        <v>0</v>
      </c>
      <c r="E63">
        <f>Projets_Taches!D63</f>
        <v>0</v>
      </c>
      <c r="F63">
        <f>Projets_Taches!E63</f>
        <v>0</v>
      </c>
      <c r="G63">
        <f>Projets_Taches!G63</f>
        <v>0</v>
      </c>
      <c r="H63">
        <f>Projets_Taches!I63</f>
        <v>0</v>
      </c>
    </row>
    <row r="64" spans="1:8">
      <c r="A64">
        <f>Projets_Taches!H64</f>
        <v>0</v>
      </c>
      <c r="B64">
        <f>Projets_Taches!F64</f>
        <v>0</v>
      </c>
      <c r="C64">
        <f>Projets_Taches!B64</f>
        <v>0</v>
      </c>
      <c r="D64">
        <f>Projets_Taches!C64</f>
        <v>0</v>
      </c>
      <c r="E64">
        <f>Projets_Taches!D64</f>
        <v>0</v>
      </c>
      <c r="F64">
        <f>Projets_Taches!E64</f>
        <v>0</v>
      </c>
      <c r="G64">
        <f>Projets_Taches!G64</f>
        <v>0</v>
      </c>
      <c r="H64">
        <f>Projets_Taches!I64</f>
        <v>0</v>
      </c>
    </row>
    <row r="65" spans="1:8">
      <c r="A65">
        <f>Projets_Taches!H65</f>
        <v>0</v>
      </c>
      <c r="B65">
        <f>Projets_Taches!F65</f>
        <v>0</v>
      </c>
      <c r="C65">
        <f>Projets_Taches!B65</f>
        <v>0</v>
      </c>
      <c r="D65">
        <f>Projets_Taches!C65</f>
        <v>0</v>
      </c>
      <c r="E65">
        <f>Projets_Taches!D65</f>
        <v>0</v>
      </c>
      <c r="F65">
        <f>Projets_Taches!E65</f>
        <v>0</v>
      </c>
      <c r="G65">
        <f>Projets_Taches!G65</f>
        <v>0</v>
      </c>
      <c r="H65">
        <f>Projets_Taches!I65</f>
        <v>0</v>
      </c>
    </row>
    <row r="66" spans="1:8">
      <c r="A66">
        <f>Projets_Taches!H66</f>
        <v>0</v>
      </c>
      <c r="B66">
        <f>Projets_Taches!F66</f>
        <v>0</v>
      </c>
      <c r="C66">
        <f>Projets_Taches!B66</f>
        <v>0</v>
      </c>
      <c r="D66">
        <f>Projets_Taches!C66</f>
        <v>0</v>
      </c>
      <c r="E66">
        <f>Projets_Taches!D66</f>
        <v>0</v>
      </c>
      <c r="F66">
        <f>Projets_Taches!E66</f>
        <v>0</v>
      </c>
      <c r="G66">
        <f>Projets_Taches!G66</f>
        <v>0</v>
      </c>
      <c r="H66">
        <f>Projets_Taches!I66</f>
        <v>0</v>
      </c>
    </row>
    <row r="67" spans="1:8">
      <c r="A67">
        <f>Projets_Taches!H67</f>
        <v>0</v>
      </c>
      <c r="B67">
        <f>Projets_Taches!F67</f>
        <v>0</v>
      </c>
      <c r="C67">
        <f>Projets_Taches!B67</f>
        <v>0</v>
      </c>
      <c r="D67">
        <f>Projets_Taches!C67</f>
        <v>0</v>
      </c>
      <c r="E67">
        <f>Projets_Taches!D67</f>
        <v>0</v>
      </c>
      <c r="F67">
        <f>Projets_Taches!E67</f>
        <v>0</v>
      </c>
      <c r="G67">
        <f>Projets_Taches!G67</f>
        <v>0</v>
      </c>
      <c r="H67">
        <f>Projets_Taches!I67</f>
        <v>0</v>
      </c>
    </row>
    <row r="68" spans="1:8">
      <c r="A68">
        <f>Projets_Taches!H68</f>
        <v>0</v>
      </c>
      <c r="B68">
        <f>Projets_Taches!F68</f>
        <v>0</v>
      </c>
      <c r="C68">
        <f>Projets_Taches!B68</f>
        <v>0</v>
      </c>
      <c r="D68">
        <f>Projets_Taches!C68</f>
        <v>0</v>
      </c>
      <c r="E68">
        <f>Projets_Taches!D68</f>
        <v>0</v>
      </c>
      <c r="F68">
        <f>Projets_Taches!E68</f>
        <v>0</v>
      </c>
      <c r="G68">
        <f>Projets_Taches!G68</f>
        <v>0</v>
      </c>
      <c r="H68">
        <f>Projets_Taches!I68</f>
        <v>0</v>
      </c>
    </row>
    <row r="69" spans="1:8">
      <c r="A69">
        <f>Projets_Taches!H69</f>
        <v>0</v>
      </c>
      <c r="B69">
        <f>Projets_Taches!F69</f>
        <v>0</v>
      </c>
      <c r="C69">
        <f>Projets_Taches!B69</f>
        <v>0</v>
      </c>
      <c r="D69">
        <f>Projets_Taches!C69</f>
        <v>0</v>
      </c>
      <c r="E69">
        <f>Projets_Taches!D69</f>
        <v>0</v>
      </c>
      <c r="F69">
        <f>Projets_Taches!E69</f>
        <v>0</v>
      </c>
      <c r="G69">
        <f>Projets_Taches!G69</f>
        <v>0</v>
      </c>
      <c r="H69">
        <f>Projets_Taches!I69</f>
        <v>0</v>
      </c>
    </row>
    <row r="70" spans="1:8">
      <c r="A70">
        <f>Projets_Taches!H70</f>
        <v>0</v>
      </c>
      <c r="B70">
        <f>Projets_Taches!F70</f>
        <v>0</v>
      </c>
      <c r="C70">
        <f>Projets_Taches!B70</f>
        <v>0</v>
      </c>
      <c r="D70">
        <f>Projets_Taches!C70</f>
        <v>0</v>
      </c>
      <c r="E70">
        <f>Projets_Taches!D70</f>
        <v>0</v>
      </c>
      <c r="F70">
        <f>Projets_Taches!E70</f>
        <v>0</v>
      </c>
      <c r="G70">
        <f>Projets_Taches!G70</f>
        <v>0</v>
      </c>
      <c r="H70">
        <f>Projets_Taches!I70</f>
        <v>0</v>
      </c>
    </row>
    <row r="71" spans="1:8">
      <c r="A71">
        <f>Projets_Taches!H71</f>
        <v>0</v>
      </c>
      <c r="B71">
        <f>Projets_Taches!F71</f>
        <v>0</v>
      </c>
      <c r="C71">
        <f>Projets_Taches!B71</f>
        <v>0</v>
      </c>
      <c r="D71">
        <f>Projets_Taches!C71</f>
        <v>0</v>
      </c>
      <c r="E71">
        <f>Projets_Taches!D71</f>
        <v>0</v>
      </c>
      <c r="F71">
        <f>Projets_Taches!E71</f>
        <v>0</v>
      </c>
      <c r="G71">
        <f>Projets_Taches!G71</f>
        <v>0</v>
      </c>
      <c r="H71">
        <f>Projets_Taches!I71</f>
        <v>0</v>
      </c>
    </row>
    <row r="72" spans="1:8">
      <c r="A72">
        <f>Projets_Taches!H72</f>
        <v>0</v>
      </c>
      <c r="B72">
        <f>Projets_Taches!F72</f>
        <v>0</v>
      </c>
      <c r="C72">
        <f>Projets_Taches!B72</f>
        <v>0</v>
      </c>
      <c r="D72">
        <f>Projets_Taches!C72</f>
        <v>0</v>
      </c>
      <c r="E72">
        <f>Projets_Taches!D72</f>
        <v>0</v>
      </c>
      <c r="F72">
        <f>Projets_Taches!E72</f>
        <v>0</v>
      </c>
      <c r="G72">
        <f>Projets_Taches!G72</f>
        <v>0</v>
      </c>
      <c r="H72">
        <f>Projets_Taches!I72</f>
        <v>0</v>
      </c>
    </row>
    <row r="73" spans="1:8">
      <c r="A73">
        <f>Projets_Taches!H73</f>
        <v>0</v>
      </c>
      <c r="B73">
        <f>Projets_Taches!F73</f>
        <v>0</v>
      </c>
      <c r="C73">
        <f>Projets_Taches!B73</f>
        <v>0</v>
      </c>
      <c r="D73">
        <f>Projets_Taches!C73</f>
        <v>0</v>
      </c>
      <c r="E73">
        <f>Projets_Taches!D73</f>
        <v>0</v>
      </c>
      <c r="F73">
        <f>Projets_Taches!E73</f>
        <v>0</v>
      </c>
      <c r="G73">
        <f>Projets_Taches!G73</f>
        <v>0</v>
      </c>
      <c r="H73">
        <f>Projets_Taches!I73</f>
        <v>0</v>
      </c>
    </row>
    <row r="74" spans="1:8">
      <c r="A74">
        <f>Projets_Taches!H74</f>
        <v>0</v>
      </c>
      <c r="B74">
        <f>Projets_Taches!F74</f>
        <v>0</v>
      </c>
      <c r="C74">
        <f>Projets_Taches!B74</f>
        <v>0</v>
      </c>
      <c r="D74">
        <f>Projets_Taches!C74</f>
        <v>0</v>
      </c>
      <c r="E74">
        <f>Projets_Taches!D74</f>
        <v>0</v>
      </c>
      <c r="F74">
        <f>Projets_Taches!E74</f>
        <v>0</v>
      </c>
      <c r="G74">
        <f>Projets_Taches!G74</f>
        <v>0</v>
      </c>
      <c r="H74">
        <f>Projets_Taches!I74</f>
        <v>0</v>
      </c>
    </row>
    <row r="75" spans="1:8">
      <c r="A75">
        <f>Projets_Taches!H75</f>
        <v>0</v>
      </c>
      <c r="B75">
        <f>Projets_Taches!F75</f>
        <v>0</v>
      </c>
      <c r="C75">
        <f>Projets_Taches!B75</f>
        <v>0</v>
      </c>
      <c r="D75">
        <f>Projets_Taches!C75</f>
        <v>0</v>
      </c>
      <c r="E75">
        <f>Projets_Taches!D75</f>
        <v>0</v>
      </c>
      <c r="F75">
        <f>Projets_Taches!E75</f>
        <v>0</v>
      </c>
      <c r="G75">
        <f>Projets_Taches!G75</f>
        <v>0</v>
      </c>
      <c r="H75">
        <f>Projets_Taches!I75</f>
        <v>0</v>
      </c>
    </row>
    <row r="76" spans="1:8">
      <c r="A76">
        <f>Projets_Taches!H76</f>
        <v>0</v>
      </c>
      <c r="B76">
        <f>Projets_Taches!F76</f>
        <v>0</v>
      </c>
      <c r="C76">
        <f>Projets_Taches!B76</f>
        <v>0</v>
      </c>
      <c r="D76">
        <f>Projets_Taches!C76</f>
        <v>0</v>
      </c>
      <c r="E76">
        <f>Projets_Taches!D76</f>
        <v>0</v>
      </c>
      <c r="F76">
        <f>Projets_Taches!E76</f>
        <v>0</v>
      </c>
      <c r="G76">
        <f>Projets_Taches!G76</f>
        <v>0</v>
      </c>
      <c r="H76">
        <f>Projets_Taches!I76</f>
        <v>0</v>
      </c>
    </row>
    <row r="77" spans="1:8">
      <c r="A77">
        <f>Projets_Taches!H77</f>
        <v>0</v>
      </c>
      <c r="B77">
        <f>Projets_Taches!F77</f>
        <v>0</v>
      </c>
      <c r="C77">
        <f>Projets_Taches!B77</f>
        <v>0</v>
      </c>
      <c r="D77">
        <f>Projets_Taches!C77</f>
        <v>0</v>
      </c>
      <c r="E77">
        <f>Projets_Taches!D77</f>
        <v>0</v>
      </c>
      <c r="F77">
        <f>Projets_Taches!E77</f>
        <v>0</v>
      </c>
      <c r="G77">
        <f>Projets_Taches!G77</f>
        <v>0</v>
      </c>
      <c r="H77">
        <f>Projets_Taches!I77</f>
        <v>0</v>
      </c>
    </row>
    <row r="78" spans="1:8">
      <c r="A78">
        <f>Projets_Taches!H78</f>
        <v>0</v>
      </c>
      <c r="B78">
        <f>Projets_Taches!F78</f>
        <v>0</v>
      </c>
      <c r="C78">
        <f>Projets_Taches!B78</f>
        <v>0</v>
      </c>
      <c r="D78">
        <f>Projets_Taches!C78</f>
        <v>0</v>
      </c>
      <c r="E78">
        <f>Projets_Taches!D78</f>
        <v>0</v>
      </c>
      <c r="F78">
        <f>Projets_Taches!E78</f>
        <v>0</v>
      </c>
      <c r="G78">
        <f>Projets_Taches!G78</f>
        <v>0</v>
      </c>
      <c r="H78">
        <f>Projets_Taches!I78</f>
        <v>0</v>
      </c>
    </row>
    <row r="79" spans="1:8">
      <c r="A79">
        <f>Projets_Taches!H79</f>
        <v>0</v>
      </c>
      <c r="B79">
        <f>Projets_Taches!F79</f>
        <v>0</v>
      </c>
      <c r="C79">
        <f>Projets_Taches!B79</f>
        <v>0</v>
      </c>
      <c r="D79">
        <f>Projets_Taches!C79</f>
        <v>0</v>
      </c>
      <c r="E79">
        <f>Projets_Taches!D79</f>
        <v>0</v>
      </c>
      <c r="F79">
        <f>Projets_Taches!E79</f>
        <v>0</v>
      </c>
      <c r="G79">
        <f>Projets_Taches!G79</f>
        <v>0</v>
      </c>
      <c r="H79">
        <f>Projets_Taches!I79</f>
        <v>0</v>
      </c>
    </row>
    <row r="80" spans="1:8">
      <c r="A80">
        <f>Projets_Taches!H80</f>
        <v>0</v>
      </c>
      <c r="B80">
        <f>Projets_Taches!F80</f>
        <v>0</v>
      </c>
      <c r="C80">
        <f>Projets_Taches!B80</f>
        <v>0</v>
      </c>
      <c r="D80">
        <f>Projets_Taches!C80</f>
        <v>0</v>
      </c>
      <c r="E80">
        <f>Projets_Taches!D80</f>
        <v>0</v>
      </c>
      <c r="F80">
        <f>Projets_Taches!E80</f>
        <v>0</v>
      </c>
      <c r="G80">
        <f>Projets_Taches!G80</f>
        <v>0</v>
      </c>
      <c r="H80">
        <f>Projets_Taches!I80</f>
        <v>0</v>
      </c>
    </row>
    <row r="81" spans="1:8">
      <c r="A81">
        <f>Projets_Taches!H81</f>
        <v>0</v>
      </c>
      <c r="B81">
        <f>Projets_Taches!F81</f>
        <v>0</v>
      </c>
      <c r="C81">
        <f>Projets_Taches!B81</f>
        <v>0</v>
      </c>
      <c r="D81">
        <f>Projets_Taches!C81</f>
        <v>0</v>
      </c>
      <c r="E81">
        <f>Projets_Taches!D81</f>
        <v>0</v>
      </c>
      <c r="F81">
        <f>Projets_Taches!E81</f>
        <v>0</v>
      </c>
      <c r="G81">
        <f>Projets_Taches!G81</f>
        <v>0</v>
      </c>
      <c r="H81">
        <f>Projets_Taches!I81</f>
        <v>0</v>
      </c>
    </row>
    <row r="82" spans="1:8">
      <c r="A82">
        <f>Projets_Taches!H82</f>
        <v>0</v>
      </c>
      <c r="B82">
        <f>Projets_Taches!F82</f>
        <v>0</v>
      </c>
      <c r="C82">
        <f>Projets_Taches!B82</f>
        <v>0</v>
      </c>
      <c r="D82">
        <f>Projets_Taches!C82</f>
        <v>0</v>
      </c>
      <c r="E82">
        <f>Projets_Taches!D82</f>
        <v>0</v>
      </c>
      <c r="F82">
        <f>Projets_Taches!E82</f>
        <v>0</v>
      </c>
      <c r="G82">
        <f>Projets_Taches!G82</f>
        <v>0</v>
      </c>
      <c r="H82">
        <f>Projets_Taches!I82</f>
        <v>0</v>
      </c>
    </row>
    <row r="83" spans="1:8">
      <c r="A83">
        <f>Projets_Taches!H83</f>
        <v>0</v>
      </c>
      <c r="B83">
        <f>Projets_Taches!F83</f>
        <v>0</v>
      </c>
      <c r="C83">
        <f>Projets_Taches!B83</f>
        <v>0</v>
      </c>
      <c r="D83">
        <f>Projets_Taches!C83</f>
        <v>0</v>
      </c>
      <c r="E83">
        <f>Projets_Taches!D83</f>
        <v>0</v>
      </c>
      <c r="F83">
        <f>Projets_Taches!E83</f>
        <v>0</v>
      </c>
      <c r="G83">
        <f>Projets_Taches!G83</f>
        <v>0</v>
      </c>
      <c r="H83">
        <f>Projets_Taches!I83</f>
        <v>0</v>
      </c>
    </row>
    <row r="84" spans="1:8">
      <c r="A84">
        <f>Projets_Taches!H84</f>
        <v>0</v>
      </c>
      <c r="B84">
        <f>Projets_Taches!F84</f>
        <v>0</v>
      </c>
      <c r="C84">
        <f>Projets_Taches!B84</f>
        <v>0</v>
      </c>
      <c r="D84">
        <f>Projets_Taches!C84</f>
        <v>0</v>
      </c>
      <c r="E84">
        <f>Projets_Taches!D84</f>
        <v>0</v>
      </c>
      <c r="F84">
        <f>Projets_Taches!E84</f>
        <v>0</v>
      </c>
      <c r="G84">
        <f>Projets_Taches!G84</f>
        <v>0</v>
      </c>
      <c r="H84">
        <f>Projets_Taches!I84</f>
        <v>0</v>
      </c>
    </row>
    <row r="85" spans="1:8">
      <c r="A85">
        <f>Projets_Taches!H85</f>
        <v>0</v>
      </c>
      <c r="B85">
        <f>Projets_Taches!F85</f>
        <v>0</v>
      </c>
      <c r="C85">
        <f>Projets_Taches!B85</f>
        <v>0</v>
      </c>
      <c r="D85">
        <f>Projets_Taches!C85</f>
        <v>0</v>
      </c>
      <c r="E85">
        <f>Projets_Taches!D85</f>
        <v>0</v>
      </c>
      <c r="F85">
        <f>Projets_Taches!E85</f>
        <v>0</v>
      </c>
      <c r="G85">
        <f>Projets_Taches!G85</f>
        <v>0</v>
      </c>
      <c r="H85">
        <f>Projets_Taches!I85</f>
        <v>0</v>
      </c>
    </row>
    <row r="86" spans="1:8">
      <c r="A86">
        <f>Projets_Taches!H86</f>
        <v>0</v>
      </c>
      <c r="B86">
        <f>Projets_Taches!F86</f>
        <v>0</v>
      </c>
      <c r="C86">
        <f>Projets_Taches!B86</f>
        <v>0</v>
      </c>
      <c r="D86">
        <f>Projets_Taches!C86</f>
        <v>0</v>
      </c>
      <c r="E86">
        <f>Projets_Taches!D86</f>
        <v>0</v>
      </c>
      <c r="F86">
        <f>Projets_Taches!E86</f>
        <v>0</v>
      </c>
      <c r="G86">
        <f>Projets_Taches!G86</f>
        <v>0</v>
      </c>
      <c r="H86">
        <f>Projets_Taches!I86</f>
        <v>0</v>
      </c>
    </row>
    <row r="87" spans="1:8">
      <c r="A87">
        <f>Projets_Taches!H87</f>
        <v>0</v>
      </c>
      <c r="B87">
        <f>Projets_Taches!F87</f>
        <v>0</v>
      </c>
      <c r="C87">
        <f>Projets_Taches!B87</f>
        <v>0</v>
      </c>
      <c r="D87">
        <f>Projets_Taches!C87</f>
        <v>0</v>
      </c>
      <c r="E87">
        <f>Projets_Taches!D87</f>
        <v>0</v>
      </c>
      <c r="F87">
        <f>Projets_Taches!E87</f>
        <v>0</v>
      </c>
      <c r="G87">
        <f>Projets_Taches!G87</f>
        <v>0</v>
      </c>
      <c r="H87">
        <f>Projets_Taches!I87</f>
        <v>0</v>
      </c>
    </row>
    <row r="88" spans="1:8">
      <c r="A88">
        <f>Projets_Taches!H88</f>
        <v>0</v>
      </c>
      <c r="B88">
        <f>Projets_Taches!F88</f>
        <v>0</v>
      </c>
      <c r="C88">
        <f>Projets_Taches!B88</f>
        <v>0</v>
      </c>
      <c r="D88">
        <f>Projets_Taches!C88</f>
        <v>0</v>
      </c>
      <c r="E88">
        <f>Projets_Taches!D88</f>
        <v>0</v>
      </c>
      <c r="F88">
        <f>Projets_Taches!E88</f>
        <v>0</v>
      </c>
      <c r="G88">
        <f>Projets_Taches!G88</f>
        <v>0</v>
      </c>
      <c r="H88">
        <f>Projets_Taches!I88</f>
        <v>0</v>
      </c>
    </row>
    <row r="89" spans="1:8">
      <c r="A89">
        <f>Projets_Taches!H89</f>
        <v>0</v>
      </c>
      <c r="B89">
        <f>Projets_Taches!F89</f>
        <v>0</v>
      </c>
      <c r="C89">
        <f>Projets_Taches!B89</f>
        <v>0</v>
      </c>
      <c r="D89">
        <f>Projets_Taches!C89</f>
        <v>0</v>
      </c>
      <c r="E89">
        <f>Projets_Taches!D89</f>
        <v>0</v>
      </c>
      <c r="F89">
        <f>Projets_Taches!E89</f>
        <v>0</v>
      </c>
      <c r="G89">
        <f>Projets_Taches!G89</f>
        <v>0</v>
      </c>
      <c r="H89">
        <f>Projets_Taches!I89</f>
        <v>0</v>
      </c>
    </row>
    <row r="90" spans="1:8">
      <c r="A90">
        <f>Projets_Taches!H90</f>
        <v>0</v>
      </c>
      <c r="B90">
        <f>Projets_Taches!F90</f>
        <v>0</v>
      </c>
      <c r="C90">
        <f>Projets_Taches!B90</f>
        <v>0</v>
      </c>
      <c r="D90">
        <f>Projets_Taches!C90</f>
        <v>0</v>
      </c>
      <c r="E90">
        <f>Projets_Taches!D90</f>
        <v>0</v>
      </c>
      <c r="F90">
        <f>Projets_Taches!E90</f>
        <v>0</v>
      </c>
      <c r="G90">
        <f>Projets_Taches!G90</f>
        <v>0</v>
      </c>
      <c r="H90">
        <f>Projets_Taches!I90</f>
        <v>0</v>
      </c>
    </row>
    <row r="91" spans="1:8">
      <c r="A91">
        <f>Projets_Taches!H91</f>
        <v>0</v>
      </c>
      <c r="B91">
        <f>Projets_Taches!F91</f>
        <v>0</v>
      </c>
      <c r="C91">
        <f>Projets_Taches!B91</f>
        <v>0</v>
      </c>
      <c r="D91">
        <f>Projets_Taches!C91</f>
        <v>0</v>
      </c>
      <c r="E91">
        <f>Projets_Taches!D91</f>
        <v>0</v>
      </c>
      <c r="F91">
        <f>Projets_Taches!E91</f>
        <v>0</v>
      </c>
      <c r="G91">
        <f>Projets_Taches!G91</f>
        <v>0</v>
      </c>
      <c r="H91">
        <f>Projets_Taches!I91</f>
        <v>0</v>
      </c>
    </row>
    <row r="92" spans="1:8">
      <c r="A92">
        <f>Projets_Taches!H92</f>
        <v>0</v>
      </c>
      <c r="B92">
        <f>Projets_Taches!F92</f>
        <v>0</v>
      </c>
      <c r="C92">
        <f>Projets_Taches!B92</f>
        <v>0</v>
      </c>
      <c r="D92">
        <f>Projets_Taches!C92</f>
        <v>0</v>
      </c>
      <c r="E92">
        <f>Projets_Taches!D92</f>
        <v>0</v>
      </c>
      <c r="F92">
        <f>Projets_Taches!E92</f>
        <v>0</v>
      </c>
      <c r="G92">
        <f>Projets_Taches!G92</f>
        <v>0</v>
      </c>
      <c r="H92">
        <f>Projets_Taches!I92</f>
        <v>0</v>
      </c>
    </row>
    <row r="93" spans="1:8">
      <c r="A93">
        <f>Projets_Taches!H93</f>
        <v>0</v>
      </c>
      <c r="B93">
        <f>Projets_Taches!F93</f>
        <v>0</v>
      </c>
      <c r="C93">
        <f>Projets_Taches!B93</f>
        <v>0</v>
      </c>
      <c r="D93">
        <f>Projets_Taches!C93</f>
        <v>0</v>
      </c>
      <c r="E93">
        <f>Projets_Taches!D93</f>
        <v>0</v>
      </c>
      <c r="F93">
        <f>Projets_Taches!E93</f>
        <v>0</v>
      </c>
      <c r="G93">
        <f>Projets_Taches!G93</f>
        <v>0</v>
      </c>
      <c r="H93">
        <f>Projets_Taches!I93</f>
        <v>0</v>
      </c>
    </row>
    <row r="94" spans="1:8">
      <c r="A94">
        <f>Projets_Taches!H94</f>
        <v>0</v>
      </c>
      <c r="B94">
        <f>Projets_Taches!F94</f>
        <v>0</v>
      </c>
      <c r="C94">
        <f>Projets_Taches!B94</f>
        <v>0</v>
      </c>
      <c r="D94">
        <f>Projets_Taches!C94</f>
        <v>0</v>
      </c>
      <c r="E94">
        <f>Projets_Taches!D94</f>
        <v>0</v>
      </c>
      <c r="F94">
        <f>Projets_Taches!E94</f>
        <v>0</v>
      </c>
      <c r="G94">
        <f>Projets_Taches!G94</f>
        <v>0</v>
      </c>
      <c r="H94">
        <f>Projets_Taches!I94</f>
        <v>0</v>
      </c>
    </row>
    <row r="95" spans="1:8">
      <c r="A95">
        <f>Projets_Taches!H95</f>
        <v>0</v>
      </c>
      <c r="B95">
        <f>Projets_Taches!F95</f>
        <v>0</v>
      </c>
      <c r="C95">
        <f>Projets_Taches!B95</f>
        <v>0</v>
      </c>
      <c r="D95">
        <f>Projets_Taches!C95</f>
        <v>0</v>
      </c>
      <c r="E95">
        <f>Projets_Taches!D95</f>
        <v>0</v>
      </c>
      <c r="F95">
        <f>Projets_Taches!E95</f>
        <v>0</v>
      </c>
      <c r="G95">
        <f>Projets_Taches!G95</f>
        <v>0</v>
      </c>
      <c r="H95">
        <f>Projets_Taches!I95</f>
        <v>0</v>
      </c>
    </row>
    <row r="96" spans="1:8">
      <c r="A96">
        <f>Projets_Taches!H96</f>
        <v>0</v>
      </c>
      <c r="B96">
        <f>Projets_Taches!F96</f>
        <v>0</v>
      </c>
      <c r="C96">
        <f>Projets_Taches!B96</f>
        <v>0</v>
      </c>
      <c r="D96">
        <f>Projets_Taches!C96</f>
        <v>0</v>
      </c>
      <c r="E96">
        <f>Projets_Taches!D96</f>
        <v>0</v>
      </c>
      <c r="F96">
        <f>Projets_Taches!E96</f>
        <v>0</v>
      </c>
      <c r="G96">
        <f>Projets_Taches!G96</f>
        <v>0</v>
      </c>
      <c r="H96">
        <f>Projets_Taches!I96</f>
        <v>0</v>
      </c>
    </row>
    <row r="97" spans="1:8">
      <c r="A97">
        <f>Projets_Taches!H97</f>
        <v>0</v>
      </c>
      <c r="B97">
        <f>Projets_Taches!F97</f>
        <v>0</v>
      </c>
      <c r="C97">
        <f>Projets_Taches!B97</f>
        <v>0</v>
      </c>
      <c r="D97">
        <f>Projets_Taches!C97</f>
        <v>0</v>
      </c>
      <c r="E97">
        <f>Projets_Taches!D97</f>
        <v>0</v>
      </c>
      <c r="F97">
        <f>Projets_Taches!E97</f>
        <v>0</v>
      </c>
      <c r="G97">
        <f>Projets_Taches!G97</f>
        <v>0</v>
      </c>
      <c r="H97">
        <f>Projets_Taches!I97</f>
        <v>0</v>
      </c>
    </row>
    <row r="98" spans="1:8">
      <c r="A98">
        <f>Projets_Taches!H98</f>
        <v>0</v>
      </c>
      <c r="B98">
        <f>Projets_Taches!F98</f>
        <v>0</v>
      </c>
      <c r="C98">
        <f>Projets_Taches!B98</f>
        <v>0</v>
      </c>
      <c r="D98">
        <f>Projets_Taches!C98</f>
        <v>0</v>
      </c>
      <c r="E98">
        <f>Projets_Taches!D98</f>
        <v>0</v>
      </c>
      <c r="F98">
        <f>Projets_Taches!E98</f>
        <v>0</v>
      </c>
      <c r="G98">
        <f>Projets_Taches!G98</f>
        <v>0</v>
      </c>
      <c r="H98">
        <f>Projets_Taches!I98</f>
        <v>0</v>
      </c>
    </row>
    <row r="99" spans="1:8">
      <c r="A99">
        <f>Projets_Taches!H99</f>
        <v>0</v>
      </c>
      <c r="B99">
        <f>Projets_Taches!F99</f>
        <v>0</v>
      </c>
      <c r="C99">
        <f>Projets_Taches!B99</f>
        <v>0</v>
      </c>
      <c r="D99">
        <f>Projets_Taches!C99</f>
        <v>0</v>
      </c>
      <c r="E99">
        <f>Projets_Taches!D99</f>
        <v>0</v>
      </c>
      <c r="F99">
        <f>Projets_Taches!E99</f>
        <v>0</v>
      </c>
      <c r="G99">
        <f>Projets_Taches!G99</f>
        <v>0</v>
      </c>
      <c r="H99">
        <f>Projets_Taches!I99</f>
        <v>0</v>
      </c>
    </row>
    <row r="100" spans="1:8">
      <c r="A100">
        <f>Projets_Taches!H100</f>
        <v>0</v>
      </c>
      <c r="B100">
        <f>Projets_Taches!F100</f>
        <v>0</v>
      </c>
      <c r="C100">
        <f>Projets_Taches!B100</f>
        <v>0</v>
      </c>
      <c r="D100">
        <f>Projets_Taches!C100</f>
        <v>0</v>
      </c>
      <c r="E100">
        <f>Projets_Taches!D100</f>
        <v>0</v>
      </c>
      <c r="F100">
        <f>Projets_Taches!E100</f>
        <v>0</v>
      </c>
      <c r="G100">
        <f>Projets_Taches!G100</f>
        <v>0</v>
      </c>
      <c r="H100">
        <f>Projets_Taches!I100</f>
        <v>0</v>
      </c>
    </row>
    <row r="101" spans="1:8">
      <c r="A101">
        <f>Projets_Taches!H101</f>
        <v>0</v>
      </c>
      <c r="B101">
        <f>Projets_Taches!F101</f>
        <v>0</v>
      </c>
      <c r="C101">
        <f>Projets_Taches!B101</f>
        <v>0</v>
      </c>
      <c r="D101">
        <f>Projets_Taches!C101</f>
        <v>0</v>
      </c>
      <c r="E101">
        <f>Projets_Taches!D101</f>
        <v>0</v>
      </c>
      <c r="F101">
        <f>Projets_Taches!E101</f>
        <v>0</v>
      </c>
      <c r="G101">
        <f>Projets_Taches!G101</f>
        <v>0</v>
      </c>
      <c r="H101">
        <f>Projets_Taches!I101</f>
        <v>0</v>
      </c>
    </row>
  </sheetData>
  <conditionalFormatting sqref="E2:E201">
    <cfRule type="cellIs" dxfId="2" priority="1" operator="equal">
      <formula>1</formula>
    </cfRule>
    <cfRule type="cellIs" dxfId="1" priority="2" operator="equal">
      <formula>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Guide_utilisation</vt:lpstr>
      <vt:lpstr>Parametres</vt:lpstr>
      <vt:lpstr>Equipe</vt:lpstr>
      <vt:lpstr>Projets_Taches</vt:lpstr>
      <vt:lpstr>Plan_de_charge</vt:lpstr>
      <vt:lpstr>Tableau_de_bord</vt:lpstr>
      <vt:lpstr>Calendrier_4_semaines</vt:lpstr>
      <vt:lpstr>Liste_Employes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2025-11-07T16:18:04Z</dcterms:created>
  <dcterms:modified xsi:type="dcterms:W3CDTF">2025-11-07T16:18:04Z</dcterms:modified>
</cp:coreProperties>
</file>